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"/>
    </mc:Choice>
  </mc:AlternateContent>
  <bookViews>
    <workbookView xWindow="0" yWindow="0" windowWidth="27825" windowHeight="11520" activeTab="6"/>
  </bookViews>
  <sheets>
    <sheet name="LEG 11" sheetId="26" r:id="rId1"/>
    <sheet name="LEG 15" sheetId="27" r:id="rId2"/>
    <sheet name="LEG 16" sheetId="32" r:id="rId3"/>
    <sheet name="Columbia" sheetId="24" r:id="rId4"/>
    <sheet name="City of Little Falls Ward 2" sheetId="33" r:id="rId5"/>
    <sheet name="Fairfield" sheetId="14" r:id="rId6"/>
    <sheet name="Frankfort Town Justice" sheetId="15" r:id="rId7"/>
    <sheet name="German Flatts" sheetId="16" r:id="rId8"/>
    <sheet name="Manheim" sheetId="20" r:id="rId9"/>
    <sheet name="Newport" sheetId="21" r:id="rId10"/>
    <sheet name="Norway" sheetId="23" r:id="rId11"/>
    <sheet name="Salisbury" sheetId="25" r:id="rId12"/>
    <sheet name="Warren" sheetId="13" r:id="rId13"/>
    <sheet name="County Clerk" sheetId="2" r:id="rId14"/>
    <sheet name="District Attorney" sheetId="3" r:id="rId15"/>
    <sheet name="County Treasurer" sheetId="4" r:id="rId16"/>
    <sheet name="Proposal 1" sheetId="11" r:id="rId17"/>
    <sheet name="Coroner District 3" sheetId="12" r:id="rId18"/>
    <sheet name="Coroner District 1" sheetId="31" r:id="rId19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" i="33" l="1"/>
  <c r="K16" i="12"/>
  <c r="K15" i="12"/>
  <c r="K14" i="12"/>
  <c r="K13" i="12"/>
  <c r="K12" i="12"/>
  <c r="K11" i="12"/>
  <c r="K10" i="12"/>
  <c r="K9" i="12"/>
  <c r="K8" i="12"/>
  <c r="K7" i="12"/>
  <c r="K6" i="12"/>
  <c r="K5" i="12"/>
  <c r="K4" i="12"/>
  <c r="K3" i="12"/>
  <c r="K2" i="12"/>
  <c r="I2" i="3"/>
  <c r="H2" i="11"/>
  <c r="D6" i="32" l="1"/>
  <c r="B6" i="32"/>
  <c r="J5" i="32"/>
  <c r="I5" i="32"/>
  <c r="H5" i="32"/>
  <c r="G5" i="32"/>
  <c r="F5" i="32"/>
  <c r="F6" i="32" s="1"/>
  <c r="E5" i="32"/>
  <c r="D5" i="32"/>
  <c r="C5" i="32"/>
  <c r="B5" i="32"/>
  <c r="K2" i="32"/>
  <c r="H6" i="27"/>
  <c r="G6" i="27"/>
  <c r="F6" i="27"/>
  <c r="E6" i="27"/>
  <c r="D6" i="27"/>
  <c r="C6" i="27"/>
  <c r="B6" i="27"/>
  <c r="B7" i="27"/>
  <c r="D7" i="27"/>
  <c r="I3" i="27"/>
  <c r="I2" i="27"/>
  <c r="D6" i="26"/>
  <c r="B6" i="26"/>
  <c r="F5" i="26"/>
  <c r="E5" i="26"/>
  <c r="D5" i="26"/>
  <c r="C5" i="26"/>
  <c r="B5" i="26"/>
  <c r="I5" i="26"/>
  <c r="I2" i="26"/>
  <c r="E46" i="11" l="1"/>
  <c r="H22" i="11" l="1"/>
  <c r="B11" i="31" l="1"/>
  <c r="H46" i="4"/>
  <c r="G46" i="4"/>
  <c r="F46" i="4"/>
  <c r="E46" i="4"/>
  <c r="D46" i="4"/>
  <c r="C46" i="4"/>
  <c r="B46" i="4"/>
  <c r="B105" i="4"/>
  <c r="G4" i="24"/>
  <c r="F4" i="24"/>
  <c r="E4" i="24"/>
  <c r="D4" i="24"/>
  <c r="C4" i="24"/>
  <c r="B4" i="24"/>
  <c r="B12" i="24"/>
  <c r="B9" i="32"/>
  <c r="B19" i="27"/>
  <c r="B13" i="26"/>
  <c r="H5" i="26"/>
  <c r="G5" i="26"/>
  <c r="F4" i="31"/>
  <c r="E4" i="31"/>
  <c r="D4" i="31"/>
  <c r="C4" i="31"/>
  <c r="B4" i="31"/>
  <c r="G2" i="31"/>
  <c r="G4" i="31" s="1"/>
  <c r="G3" i="31"/>
  <c r="K17" i="12"/>
  <c r="J17" i="12"/>
  <c r="I17" i="12"/>
  <c r="H17" i="12"/>
  <c r="G17" i="12"/>
  <c r="F17" i="12"/>
  <c r="E17" i="12"/>
  <c r="D17" i="12"/>
  <c r="C17" i="12"/>
  <c r="B17" i="12"/>
  <c r="B27" i="12"/>
  <c r="G46" i="11"/>
  <c r="F46" i="11"/>
  <c r="D46" i="11"/>
  <c r="C46" i="11"/>
  <c r="B46" i="11"/>
  <c r="H3" i="11"/>
  <c r="H4" i="11"/>
  <c r="H5" i="11"/>
  <c r="H6" i="11"/>
  <c r="H7" i="11"/>
  <c r="H8" i="11"/>
  <c r="H9" i="11"/>
  <c r="H10" i="11"/>
  <c r="H11" i="11"/>
  <c r="H12" i="11"/>
  <c r="H13" i="11"/>
  <c r="H14" i="11"/>
  <c r="H15" i="11"/>
  <c r="H16" i="11"/>
  <c r="H17" i="11"/>
  <c r="H18" i="11"/>
  <c r="H19" i="11"/>
  <c r="H20" i="11"/>
  <c r="H21" i="11"/>
  <c r="H23" i="11"/>
  <c r="H24" i="11"/>
  <c r="H25" i="11"/>
  <c r="H26" i="11"/>
  <c r="H27" i="11"/>
  <c r="H28" i="11"/>
  <c r="H29" i="11"/>
  <c r="H30" i="11"/>
  <c r="H31" i="11"/>
  <c r="H32" i="11"/>
  <c r="H33" i="11"/>
  <c r="H34" i="11"/>
  <c r="H35" i="11"/>
  <c r="H36" i="11"/>
  <c r="H37" i="11"/>
  <c r="H38" i="11"/>
  <c r="H39" i="11"/>
  <c r="H40" i="11"/>
  <c r="H41" i="11"/>
  <c r="H42" i="11"/>
  <c r="H43" i="11"/>
  <c r="H44" i="11"/>
  <c r="H45" i="11"/>
  <c r="H46" i="11" l="1"/>
  <c r="I29" i="3" l="1"/>
  <c r="I28" i="3"/>
  <c r="B117" i="3" l="1"/>
  <c r="H46" i="3"/>
  <c r="G46" i="3"/>
  <c r="F46" i="3"/>
  <c r="E46" i="3"/>
  <c r="D46" i="3"/>
  <c r="C46" i="3"/>
  <c r="B46" i="3"/>
  <c r="H46" i="2"/>
  <c r="G46" i="2"/>
  <c r="F46" i="2"/>
  <c r="E46" i="2"/>
  <c r="D46" i="2"/>
  <c r="C46" i="2"/>
  <c r="B46" i="2"/>
  <c r="B121" i="2"/>
  <c r="D4" i="20"/>
  <c r="C4" i="20"/>
  <c r="B4" i="20"/>
  <c r="E3" i="20"/>
  <c r="E4" i="20" s="1"/>
  <c r="E2" i="20"/>
  <c r="G3" i="14"/>
  <c r="F3" i="14"/>
  <c r="E3" i="14"/>
  <c r="D3" i="14"/>
  <c r="C3" i="14"/>
  <c r="B3" i="14"/>
  <c r="B7" i="14"/>
  <c r="B23" i="13"/>
  <c r="F16" i="13"/>
  <c r="E16" i="13"/>
  <c r="G16" i="13" s="1"/>
  <c r="D16" i="13"/>
  <c r="C16" i="13"/>
  <c r="B16" i="13"/>
  <c r="E3" i="13"/>
  <c r="C3" i="13"/>
  <c r="B3" i="13"/>
  <c r="B12" i="13"/>
  <c r="B10" i="25"/>
  <c r="D4" i="25"/>
  <c r="C4" i="25"/>
  <c r="B4" i="25"/>
  <c r="B6" i="23"/>
  <c r="G3" i="23"/>
  <c r="F3" i="23"/>
  <c r="E3" i="23"/>
  <c r="D3" i="23"/>
  <c r="C3" i="23"/>
  <c r="B3" i="23"/>
  <c r="E4" i="21"/>
  <c r="D4" i="21"/>
  <c r="C4" i="21"/>
  <c r="B4" i="21"/>
  <c r="B18" i="21"/>
  <c r="B19" i="20"/>
  <c r="B28" i="16"/>
  <c r="B24" i="15"/>
  <c r="B6" i="15"/>
  <c r="C6" i="15"/>
  <c r="F6" i="15"/>
  <c r="E6" i="15"/>
  <c r="D6" i="15"/>
  <c r="I45" i="3" l="1"/>
  <c r="I44" i="3"/>
  <c r="I43" i="3"/>
  <c r="I42" i="3"/>
  <c r="I41" i="3"/>
  <c r="I40" i="3"/>
  <c r="I39" i="3"/>
  <c r="I38" i="3"/>
  <c r="I37" i="3"/>
  <c r="I36" i="3"/>
  <c r="I35" i="3"/>
  <c r="I34" i="3"/>
  <c r="I33" i="3"/>
  <c r="I32" i="3"/>
  <c r="I31" i="3"/>
  <c r="I30" i="3"/>
  <c r="I27" i="3"/>
  <c r="I25" i="3"/>
  <c r="I26" i="3"/>
  <c r="I24" i="3"/>
  <c r="I23" i="3"/>
  <c r="I22" i="3"/>
  <c r="I21" i="3"/>
  <c r="I20" i="3"/>
  <c r="I19" i="3"/>
  <c r="I18" i="3"/>
  <c r="I17" i="3"/>
  <c r="I16" i="3"/>
  <c r="I15" i="3"/>
  <c r="I14" i="3"/>
  <c r="I13" i="3"/>
  <c r="I12" i="3"/>
  <c r="I11" i="3"/>
  <c r="I10" i="3"/>
  <c r="I9" i="3"/>
  <c r="I8" i="3"/>
  <c r="I7" i="3"/>
  <c r="I6" i="3"/>
  <c r="I5" i="3"/>
  <c r="I4" i="3"/>
  <c r="I3" i="3"/>
  <c r="I46" i="3" l="1"/>
  <c r="I2" i="2"/>
  <c r="I3" i="2"/>
  <c r="I4" i="2"/>
  <c r="I5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G15" i="13"/>
  <c r="F2" i="13"/>
  <c r="F3" i="13" s="1"/>
  <c r="E2" i="25"/>
  <c r="E3" i="25"/>
  <c r="E2" i="21"/>
  <c r="E3" i="21"/>
  <c r="G2" i="23"/>
  <c r="G2" i="16"/>
  <c r="G3" i="16"/>
  <c r="G4" i="16"/>
  <c r="G5" i="16"/>
  <c r="G6" i="16"/>
  <c r="G7" i="16"/>
  <c r="G8" i="16"/>
  <c r="G9" i="16"/>
  <c r="G3" i="15"/>
  <c r="G5" i="15"/>
  <c r="G6" i="15" s="1"/>
  <c r="G4" i="15"/>
  <c r="G2" i="15"/>
  <c r="G2" i="14"/>
  <c r="G2" i="24"/>
  <c r="G3" i="24"/>
  <c r="K3" i="32"/>
  <c r="K4" i="32"/>
  <c r="K5" i="32" s="1"/>
  <c r="I5" i="27"/>
  <c r="I4" i="27"/>
  <c r="I6" i="27" s="1"/>
  <c r="I4" i="26"/>
  <c r="I3" i="26"/>
  <c r="I41" i="4"/>
  <c r="I28" i="4"/>
  <c r="I4" i="4"/>
  <c r="I10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I29" i="4"/>
  <c r="I30" i="4"/>
  <c r="I31" i="4"/>
  <c r="I32" i="4"/>
  <c r="I33" i="4"/>
  <c r="I34" i="4"/>
  <c r="I35" i="4"/>
  <c r="I36" i="4"/>
  <c r="I37" i="4"/>
  <c r="I38" i="4"/>
  <c r="I39" i="4"/>
  <c r="I40" i="4"/>
  <c r="I42" i="4"/>
  <c r="I43" i="4"/>
  <c r="I44" i="4"/>
  <c r="I45" i="4"/>
  <c r="I3" i="4"/>
  <c r="I2" i="4"/>
  <c r="I7" i="4"/>
  <c r="I11" i="4"/>
  <c r="I9" i="4"/>
  <c r="I8" i="4"/>
  <c r="I6" i="4"/>
  <c r="I5" i="4"/>
  <c r="I46" i="4" l="1"/>
  <c r="I46" i="2"/>
  <c r="E4" i="25"/>
  <c r="F10" i="16"/>
  <c r="G10" i="16"/>
  <c r="E10" i="16"/>
  <c r="D10" i="16"/>
  <c r="C10" i="16"/>
  <c r="B10" i="16"/>
</calcChain>
</file>

<file path=xl/sharedStrings.xml><?xml version="1.0" encoding="utf-8"?>
<sst xmlns="http://schemas.openxmlformats.org/spreadsheetml/2006/main" count="738" uniqueCount="362">
  <si>
    <t>Abs/Aff</t>
  </si>
  <si>
    <t>Write-in</t>
  </si>
  <si>
    <t>Void</t>
  </si>
  <si>
    <t>Blank</t>
  </si>
  <si>
    <t>Total</t>
  </si>
  <si>
    <t>DANUBE  000001</t>
  </si>
  <si>
    <t>FAIRFIELD  000001</t>
  </si>
  <si>
    <t>FRANKFORT  000003</t>
  </si>
  <si>
    <t>FRANKFORT  000004</t>
  </si>
  <si>
    <t>GERMAN FLATTS  000004</t>
  </si>
  <si>
    <t>GERMAN FLATTS  000005</t>
  </si>
  <si>
    <t>GERMAN FLATTS  000006</t>
  </si>
  <si>
    <t>GERMAN FLATTS  000007</t>
  </si>
  <si>
    <t>GERMAN FLATTS  000008</t>
  </si>
  <si>
    <t>HERKIMER  000001</t>
  </si>
  <si>
    <t>HERKIMER  000004</t>
  </si>
  <si>
    <t>LITCHFIELD  000001</t>
  </si>
  <si>
    <t>NORWAY  000001</t>
  </si>
  <si>
    <t>OHIO  000001</t>
  </si>
  <si>
    <t>STARK  000001</t>
  </si>
  <si>
    <t>T LITTLE FALLS  000001</t>
  </si>
  <si>
    <t>WARREN  000001</t>
  </si>
  <si>
    <t>WEBB  000001</t>
  </si>
  <si>
    <t>WEBB  000002</t>
  </si>
  <si>
    <t>WINFIELD  000001</t>
  </si>
  <si>
    <t>Totals</t>
  </si>
  <si>
    <t>Proposal 1</t>
  </si>
  <si>
    <t>No</t>
  </si>
  <si>
    <t>Yes</t>
  </si>
  <si>
    <t xml:space="preserve">COLUMBIA  000001 </t>
  </si>
  <si>
    <t>COLUMBIA 000002</t>
  </si>
  <si>
    <t>C LITTLE FALLS W2</t>
  </si>
  <si>
    <t>C LITTLE FALLS W1</t>
  </si>
  <si>
    <t>C LITTLE FALLS W3</t>
  </si>
  <si>
    <t>C LITTLE FALLS W4</t>
  </si>
  <si>
    <t>FRANKFORT  000001</t>
  </si>
  <si>
    <t>FRANKFORT   000002</t>
  </si>
  <si>
    <t>GERMAN FLATTS 1</t>
  </si>
  <si>
    <t>GERMAN FLATTS 2</t>
  </si>
  <si>
    <t>GERMAN FLATTS 3</t>
  </si>
  <si>
    <t>HERKIMER  000002</t>
  </si>
  <si>
    <t>HERKIMER  000003</t>
  </si>
  <si>
    <t>HERKIMER  000005</t>
  </si>
  <si>
    <t>MANHEIM  2</t>
  </si>
  <si>
    <t>NEWPORT  000002</t>
  </si>
  <si>
    <t>RUSSIA  000002</t>
  </si>
  <si>
    <t>SALISBURY  000002</t>
  </si>
  <si>
    <t>SALISBURY  000001</t>
  </si>
  <si>
    <t>SCHUYLER  000002</t>
  </si>
  <si>
    <t>SCHUYLER  000001</t>
  </si>
  <si>
    <t>MANHEIM  000001</t>
  </si>
  <si>
    <t>NEWPORT  000001</t>
  </si>
  <si>
    <t>RUSSIA  000001</t>
  </si>
  <si>
    <t xml:space="preserve"> Blanks</t>
  </si>
  <si>
    <t>Town Justice</t>
  </si>
  <si>
    <t>Write- in</t>
  </si>
  <si>
    <t>Manhiem 1</t>
  </si>
  <si>
    <t>Manhiem 2</t>
  </si>
  <si>
    <t>Newport 1</t>
  </si>
  <si>
    <t>Newport 2</t>
  </si>
  <si>
    <t>Stark</t>
  </si>
  <si>
    <t>Webb 1</t>
  </si>
  <si>
    <t>Webb 2</t>
  </si>
  <si>
    <t xml:space="preserve">Write- In </t>
  </si>
  <si>
    <t>Write In</t>
  </si>
  <si>
    <t xml:space="preserve">Write In </t>
  </si>
  <si>
    <t xml:space="preserve">Write Ins </t>
  </si>
  <si>
    <t>Abs/ Aff</t>
  </si>
  <si>
    <t>Morgan Stein</t>
  </si>
  <si>
    <t>Write in</t>
  </si>
  <si>
    <t>Jennifer M. DeMetro (REP)</t>
  </si>
  <si>
    <t>Jennifer M. DeMetro (CON)</t>
  </si>
  <si>
    <t>Codey Blowers</t>
  </si>
  <si>
    <t>Whitney Hubbard</t>
  </si>
  <si>
    <t>Hannibel Hubbard</t>
  </si>
  <si>
    <t>Roger Waters</t>
  </si>
  <si>
    <t>Nevaeh Granmon</t>
  </si>
  <si>
    <t>George Bush</t>
  </si>
  <si>
    <t>Jessica Nystoviak</t>
  </si>
  <si>
    <t>Julian Zalaga</t>
  </si>
  <si>
    <t>Matthew Nystoviak</t>
  </si>
  <si>
    <t>Samuel Saldina</t>
  </si>
  <si>
    <t>Connor Dunkel</t>
  </si>
  <si>
    <t>L Abner</t>
  </si>
  <si>
    <t>Michael McDonald</t>
  </si>
  <si>
    <t>Monica Carter</t>
  </si>
  <si>
    <t>Elizabeth Cimino</t>
  </si>
  <si>
    <t>Harrison Ford</t>
  </si>
  <si>
    <t>Jack Murphy</t>
  </si>
  <si>
    <t>JESSIE FAMOLARO</t>
  </si>
  <si>
    <t>Shawn Essafi</t>
  </si>
  <si>
    <t>Zachary Yero</t>
  </si>
  <si>
    <t>God's Choice</t>
  </si>
  <si>
    <t>Jim Halpert</t>
  </si>
  <si>
    <t>Mark Spina</t>
  </si>
  <si>
    <t>Matthew Entwistle</t>
  </si>
  <si>
    <t>Silvia Rowan</t>
  </si>
  <si>
    <t>Zachary Chitwood</t>
  </si>
  <si>
    <t>Ashley Lesniak</t>
  </si>
  <si>
    <t>Matthew DeBoer</t>
  </si>
  <si>
    <t>Celia Bogar</t>
  </si>
  <si>
    <t>Peter Capaleli</t>
  </si>
  <si>
    <t>Joanne Keblish</t>
  </si>
  <si>
    <t>Joe Biden</t>
  </si>
  <si>
    <t>John P. Short</t>
  </si>
  <si>
    <t>John Paul Dugal</t>
  </si>
  <si>
    <t>Joseph P. Mac</t>
  </si>
  <si>
    <t>Josephine Coleman</t>
  </si>
  <si>
    <t>Kenneth Carpenter</t>
  </si>
  <si>
    <t>Linda Delano</t>
  </si>
  <si>
    <t>Loga Sage</t>
  </si>
  <si>
    <t>Logan Sage</t>
  </si>
  <si>
    <t>Marge Miller</t>
  </si>
  <si>
    <t>Michael Cohen</t>
  </si>
  <si>
    <t>Michael Luppino</t>
  </si>
  <si>
    <t>Michelle Obama</t>
  </si>
  <si>
    <t>Mickey Mouse</t>
  </si>
  <si>
    <t>Jessica Dieshel</t>
  </si>
  <si>
    <t>Niall James Pepper</t>
  </si>
  <si>
    <t>Niall Pepper</t>
  </si>
  <si>
    <t>Patrick B. McGrath</t>
  </si>
  <si>
    <t>Paul Stillman</t>
  </si>
  <si>
    <t>Paula collins</t>
  </si>
  <si>
    <t>Robert Bishop</t>
  </si>
  <si>
    <t>Ruby Zellerstein</t>
  </si>
  <si>
    <t>Sean Spellman</t>
  </si>
  <si>
    <t>Susan Coweriti</t>
  </si>
  <si>
    <t>Taylor Swift</t>
  </si>
  <si>
    <t>Teresa Lee</t>
  </si>
  <si>
    <t>The Bear</t>
  </si>
  <si>
    <t>William Rauch</t>
  </si>
  <si>
    <t>Zehra Dunbar</t>
  </si>
  <si>
    <t>Amanda McMahon</t>
  </si>
  <si>
    <t>April Deis</t>
  </si>
  <si>
    <t>April Harris</t>
  </si>
  <si>
    <t>April Hess</t>
  </si>
  <si>
    <t>BRUCE FLANSBURG</t>
  </si>
  <si>
    <t>Cherissa Boyd</t>
  </si>
  <si>
    <t>Cynthia Negron</t>
  </si>
  <si>
    <t>Dan Bach</t>
  </si>
  <si>
    <t>Dan Casler</t>
  </si>
  <si>
    <t>Denise Knudson</t>
  </si>
  <si>
    <t>Hayley Heffernan</t>
  </si>
  <si>
    <t>Jacob Larravee</t>
  </si>
  <si>
    <t>Jennifer King</t>
  </si>
  <si>
    <t>Jeffrey S. Carpenter (REP)</t>
  </si>
  <si>
    <t>Jeffrey S. Carpenter (CON)</t>
  </si>
  <si>
    <t>Jesica Nystoviak</t>
  </si>
  <si>
    <t>Joe Gambardella</t>
  </si>
  <si>
    <t>John Fuller</t>
  </si>
  <si>
    <t>John Vest</t>
  </si>
  <si>
    <t>Joseph P. Macri</t>
  </si>
  <si>
    <t>Jurgen Klopp</t>
  </si>
  <si>
    <t>Liz Cheney</t>
  </si>
  <si>
    <t>Lorrane H. Lewandrowski</t>
  </si>
  <si>
    <t>Luke J. Mahoney</t>
  </si>
  <si>
    <t>M Mouse</t>
  </si>
  <si>
    <t>Mark Rose</t>
  </si>
  <si>
    <t>Michael Scott</t>
  </si>
  <si>
    <t>Michael T Johnson</t>
  </si>
  <si>
    <t>Mike Daley</t>
  </si>
  <si>
    <t>Mike Shue</t>
  </si>
  <si>
    <t>Nathan DeBoer</t>
  </si>
  <si>
    <t>Nathan Nystoviak</t>
  </si>
  <si>
    <t>Niali Pepper</t>
  </si>
  <si>
    <t>Nicholas Macri</t>
  </si>
  <si>
    <t>Patrick Carville</t>
  </si>
  <si>
    <t>Patrick DeRocco</t>
  </si>
  <si>
    <t>Paula Collins</t>
  </si>
  <si>
    <t>Ryan Fegne</t>
  </si>
  <si>
    <t>Samuel Sardina</t>
  </si>
  <si>
    <t>Sandra Dugay</t>
  </si>
  <si>
    <t>Snow White</t>
  </si>
  <si>
    <t>Wade Wilson</t>
  </si>
  <si>
    <t>Alexis Bates</t>
  </si>
  <si>
    <t>Amra Becirevic</t>
  </si>
  <si>
    <t>Andrew Cuomo</t>
  </si>
  <si>
    <t>Anthony Brindisi</t>
  </si>
  <si>
    <t>Any Democrat</t>
  </si>
  <si>
    <t>Avery Hayes</t>
  </si>
  <si>
    <t>BILL ENTWISTLE</t>
  </si>
  <si>
    <t>Bob Dylan</t>
  </si>
  <si>
    <t>Charles Moyer</t>
  </si>
  <si>
    <t>Cheryl Jentesh</t>
  </si>
  <si>
    <t>Dari Caiola</t>
  </si>
  <si>
    <t>David R. Diodati</t>
  </si>
  <si>
    <t>Donald Manley</t>
  </si>
  <si>
    <t>Duane O'Donnel</t>
  </si>
  <si>
    <t>DYLAN LAND</t>
  </si>
  <si>
    <t>Eric Lynch</t>
  </si>
  <si>
    <t>Frank Yero</t>
  </si>
  <si>
    <t>Jainnie Reagan</t>
  </si>
  <si>
    <t>Jeffrey M. Stone</t>
  </si>
  <si>
    <t>Kimberlee A. Enea (REP)</t>
  </si>
  <si>
    <t>Kimberlee A. Enea (CON)</t>
  </si>
  <si>
    <t>Kimberly Hight</t>
  </si>
  <si>
    <t>Mary Klippel</t>
  </si>
  <si>
    <t>Nanjoon Kim</t>
  </si>
  <si>
    <t>Samuel Saldivia</t>
  </si>
  <si>
    <t>Sean Cline</t>
  </si>
  <si>
    <t>Sean Coverdill</t>
  </si>
  <si>
    <t>T Turner</t>
  </si>
  <si>
    <t>Taylor Calabria</t>
  </si>
  <si>
    <t>Whitney Hubbad</t>
  </si>
  <si>
    <t>Ann G. Mahoney</t>
  </si>
  <si>
    <t>Bernie Madoff</t>
  </si>
  <si>
    <t>Bernie Sanders</t>
  </si>
  <si>
    <t>Bryan Roesch</t>
  </si>
  <si>
    <t>Charlene Greco</t>
  </si>
  <si>
    <t>Charles White</t>
  </si>
  <si>
    <t>Cindy Mendl</t>
  </si>
  <si>
    <t>Claudia De La Cruz</t>
  </si>
  <si>
    <t>Connor Dunckel</t>
  </si>
  <si>
    <t>Dustin Lamb</t>
  </si>
  <si>
    <t>Dustin Lang</t>
  </si>
  <si>
    <t>Harrison ford</t>
  </si>
  <si>
    <t>Jana Bishal</t>
  </si>
  <si>
    <t>Jerry Garcia</t>
  </si>
  <si>
    <t>Jill Bates</t>
  </si>
  <si>
    <t>Joshua Clearance Blair</t>
  </si>
  <si>
    <t>Kaitlyn Barlow</t>
  </si>
  <si>
    <t>Kamala Harris</t>
  </si>
  <si>
    <t>Kathy Visconti</t>
  </si>
  <si>
    <t>Columbia 1</t>
  </si>
  <si>
    <t>Columbia 2</t>
  </si>
  <si>
    <t>John M. Skinner (REP)</t>
  </si>
  <si>
    <t>Ralh Wellingham</t>
  </si>
  <si>
    <t>Ralph Wellington</t>
  </si>
  <si>
    <t>Donald J Trump</t>
  </si>
  <si>
    <t>Hans Headrick</t>
  </si>
  <si>
    <t>Bruce Flansburg (REP)</t>
  </si>
  <si>
    <t>James M Cornwell</t>
  </si>
  <si>
    <t>Yasmyne Laverty</t>
  </si>
  <si>
    <t>Lynn M. Kattato (REP)</t>
  </si>
  <si>
    <t>Maark Scalise</t>
  </si>
  <si>
    <t>Mark Scalise</t>
  </si>
  <si>
    <t>Mathew Nystoviak</t>
  </si>
  <si>
    <t>Richard Maneen</t>
  </si>
  <si>
    <t>Rocco Lamanna</t>
  </si>
  <si>
    <t>Samue Saldina</t>
  </si>
  <si>
    <t>Amber Lamb</t>
  </si>
  <si>
    <t>Grace Scaparo</t>
  </si>
  <si>
    <t>Jeremy Grant</t>
  </si>
  <si>
    <t>Jeremy H. Sweet</t>
  </si>
  <si>
    <t>Joey Gabbago</t>
  </si>
  <si>
    <t>Kaitlynn Scholl</t>
  </si>
  <si>
    <t>Michael J. Stone (REP)</t>
  </si>
  <si>
    <t>Oscar Martinez</t>
  </si>
  <si>
    <t>Peter R. Morgan</t>
  </si>
  <si>
    <t>Shawn Bockstrom</t>
  </si>
  <si>
    <t>Sting</t>
  </si>
  <si>
    <t>Zachary Yen</t>
  </si>
  <si>
    <t>David Ghrol</t>
  </si>
  <si>
    <t>Gino Gervintino</t>
  </si>
  <si>
    <t>Ivy Bajrektarevic</t>
  </si>
  <si>
    <t>Jamison J Hayes</t>
  </si>
  <si>
    <t>Justice</t>
  </si>
  <si>
    <t>Brayden Kamp</t>
  </si>
  <si>
    <t>Brayden T. Kamp</t>
  </si>
  <si>
    <t>Greg Gonyea</t>
  </si>
  <si>
    <t>Greg Williams</t>
  </si>
  <si>
    <t>Gregory Williams</t>
  </si>
  <si>
    <t>Hannah Dygert</t>
  </si>
  <si>
    <t>James H. Mc Kinney</t>
  </si>
  <si>
    <t>Jessica Bruce</t>
  </si>
  <si>
    <t>Michael George</t>
  </si>
  <si>
    <t>Mike George</t>
  </si>
  <si>
    <t>Scott Weaver</t>
  </si>
  <si>
    <t>Tim Parisi</t>
  </si>
  <si>
    <t>Timothy Parisi</t>
  </si>
  <si>
    <t>Councilmember</t>
  </si>
  <si>
    <t>Carson Marko</t>
  </si>
  <si>
    <t>David T. Wood</t>
  </si>
  <si>
    <t>Dick Foster</t>
  </si>
  <si>
    <t>John Butler</t>
  </si>
  <si>
    <t>Lisa Fazio</t>
  </si>
  <si>
    <t>Malcom Harris</t>
  </si>
  <si>
    <t>Michael Mc Evoy</t>
  </si>
  <si>
    <t>Richard Foster</t>
  </si>
  <si>
    <t>Robert Joseph Fiacco Sr</t>
  </si>
  <si>
    <t>Warren Mohr</t>
  </si>
  <si>
    <t>Norway</t>
  </si>
  <si>
    <t>Kelly A. Wares(CON)</t>
  </si>
  <si>
    <t>Richard A. Souza (DEM)</t>
  </si>
  <si>
    <t>Chris Conover</t>
  </si>
  <si>
    <t>LEG 16</t>
  </si>
  <si>
    <t>Douglas P. Purinton (REP)</t>
  </si>
  <si>
    <t>LEG 15</t>
  </si>
  <si>
    <t>Donald R. Haehl (REP)</t>
  </si>
  <si>
    <t>Donald R. Haehl (IBI)</t>
  </si>
  <si>
    <t>Erik r. Knudsen</t>
  </si>
  <si>
    <t>Landon Bates</t>
  </si>
  <si>
    <t>Mathew N. Newman</t>
  </si>
  <si>
    <t>Patrick Russell</t>
  </si>
  <si>
    <t>Rick Laporte</t>
  </si>
  <si>
    <t>Robert A. Moore</t>
  </si>
  <si>
    <t>Tom Greco</t>
  </si>
  <si>
    <t>Barbara Green</t>
  </si>
  <si>
    <t>Bob Craig</t>
  </si>
  <si>
    <t>Town Supervisor</t>
  </si>
  <si>
    <t>Allen Daley</t>
  </si>
  <si>
    <t>Frank Engle</t>
  </si>
  <si>
    <t>JIZELLE BERGAKKER</t>
  </si>
  <si>
    <t>John Mowers</t>
  </si>
  <si>
    <t>LEG 11</t>
  </si>
  <si>
    <t>Anthony J. Lucenti (REP)</t>
  </si>
  <si>
    <t>Anthony J. Lucenti (CON)</t>
  </si>
  <si>
    <t>Donald Haman</t>
  </si>
  <si>
    <t>Harry Robbins</t>
  </si>
  <si>
    <t>John Werczynski</t>
  </si>
  <si>
    <t>Ron Beach</t>
  </si>
  <si>
    <t>Schuyler  000001</t>
  </si>
  <si>
    <t>Schuyler  000002</t>
  </si>
  <si>
    <t>Warren</t>
  </si>
  <si>
    <t>Benjamin Munyan</t>
  </si>
  <si>
    <t>Mike Wyant</t>
  </si>
  <si>
    <t>Minell</t>
  </si>
  <si>
    <t>Paul Viera Bertsch</t>
  </si>
  <si>
    <t>Richard Dolhun</t>
  </si>
  <si>
    <t>Ryan Voght</t>
  </si>
  <si>
    <t>Steven A. Hula (CON)</t>
  </si>
  <si>
    <t>Chris Sothers</t>
  </si>
  <si>
    <t>Les Miller</t>
  </si>
  <si>
    <t>Nicholas Charles</t>
  </si>
  <si>
    <t>Coroner District 3</t>
  </si>
  <si>
    <t>Daniel J. Enea (IBF)</t>
  </si>
  <si>
    <t>Vincent D. Iocovozzi (REP)</t>
  </si>
  <si>
    <t>Vincent D. Iocovozzi (IBG)</t>
  </si>
  <si>
    <t>Vincent Enea</t>
  </si>
  <si>
    <t>Jason Gehring</t>
  </si>
  <si>
    <t>Jenny Michaels</t>
  </si>
  <si>
    <t>Danube</t>
  </si>
  <si>
    <t>Town of Little Falls</t>
  </si>
  <si>
    <t>Schuyler 1</t>
  </si>
  <si>
    <t>Schuyler 2</t>
  </si>
  <si>
    <t>Danforth Rivet</t>
  </si>
  <si>
    <t>Matthew Miller</t>
  </si>
  <si>
    <t>Coroner District 1</t>
  </si>
  <si>
    <t>City of Little Falls  Ward1</t>
  </si>
  <si>
    <t>City of Little Falls Ward 2</t>
  </si>
  <si>
    <t>City of Little Falls Ward 3</t>
  </si>
  <si>
    <t>City of Little Falls Ward 4</t>
  </si>
  <si>
    <t>Herkimer 1</t>
  </si>
  <si>
    <t>Herkimer 2</t>
  </si>
  <si>
    <t>Herkimer 3</t>
  </si>
  <si>
    <t>Herkimer 4</t>
  </si>
  <si>
    <t>Herkimer 5</t>
  </si>
  <si>
    <t xml:space="preserve">Ohio </t>
  </si>
  <si>
    <t>Russia 2</t>
  </si>
  <si>
    <t>Fairfield</t>
  </si>
  <si>
    <t>Salisbury 1</t>
  </si>
  <si>
    <t>ABS/AFF</t>
  </si>
  <si>
    <t>GERMAN FLATTS 000003</t>
  </si>
  <si>
    <t>GERMAN FLATTS 000002</t>
  </si>
  <si>
    <t>GERMAN FLATTS 000001</t>
  </si>
  <si>
    <t>Kelly A. Wares (IBH)</t>
  </si>
  <si>
    <t>Salisbury 2</t>
  </si>
  <si>
    <t>Paul A. Scheidelman (REP)</t>
  </si>
  <si>
    <t>City of Little Falls Ward 2 Alderman</t>
  </si>
  <si>
    <t>Alana Basloe Dem</t>
  </si>
  <si>
    <t>Michael Masi Rep</t>
  </si>
  <si>
    <t>Michael Masi Con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</si>
</sst>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name val="Segoe UI"/>
      <family val="2"/>
    </font>
    <font>
      <b/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9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2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thin">
        <color rgb="FF7F7F7F"/>
      </right>
      <top/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</borders>
  <cellStyleXfs count="4">
    <xf numFmtId="0" fontId="0" fillId="0" borderId="0"/>
    <xf numFmtId="0" fontId="4" fillId="10" borderId="6" applyNumberFormat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</cellStyleXfs>
  <cellXfs count="32">
    <xf numFmtId="0" fontId="0" fillId="0" borderId="0" xfId="0"/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1" fillId="2" borderId="1" xfId="0" applyNumberFormat="1" applyFont="1" applyFill="1" applyBorder="1" applyAlignment="1" applyProtection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2" xfId="0" applyFill="1" applyBorder="1"/>
    <xf numFmtId="0" fontId="3" fillId="0" borderId="0" xfId="0" applyFont="1"/>
    <xf numFmtId="0" fontId="3" fillId="0" borderId="1" xfId="0" applyFont="1" applyBorder="1"/>
    <xf numFmtId="0" fontId="3" fillId="4" borderId="1" xfId="0" applyFont="1" applyFill="1" applyBorder="1"/>
    <xf numFmtId="0" fontId="3" fillId="6" borderId="1" xfId="0" applyFont="1" applyFill="1" applyBorder="1"/>
    <xf numFmtId="0" fontId="3" fillId="5" borderId="3" xfId="0" applyFont="1" applyFill="1" applyBorder="1"/>
    <xf numFmtId="0" fontId="0" fillId="7" borderId="0" xfId="0" applyFill="1"/>
    <xf numFmtId="0" fontId="0" fillId="0" borderId="0" xfId="0" applyFill="1" applyBorder="1"/>
    <xf numFmtId="0" fontId="0" fillId="7" borderId="2" xfId="0" applyFill="1" applyBorder="1"/>
    <xf numFmtId="0" fontId="0" fillId="3" borderId="0" xfId="0" applyFill="1"/>
    <xf numFmtId="0" fontId="0" fillId="0" borderId="1" xfId="0" applyFill="1" applyBorder="1"/>
    <xf numFmtId="0" fontId="3" fillId="8" borderId="1" xfId="0" applyFont="1" applyFill="1" applyBorder="1"/>
    <xf numFmtId="0" fontId="3" fillId="8" borderId="4" xfId="0" applyFont="1" applyFill="1" applyBorder="1"/>
    <xf numFmtId="0" fontId="0" fillId="8" borderId="1" xfId="0" applyFill="1" applyBorder="1"/>
    <xf numFmtId="0" fontId="0" fillId="9" borderId="0" xfId="0" applyFill="1"/>
    <xf numFmtId="0" fontId="2" fillId="2" borderId="5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horizontal="center" vertical="center"/>
    </xf>
    <xf numFmtId="0" fontId="4" fillId="10" borderId="6" xfId="1"/>
    <xf numFmtId="0" fontId="1" fillId="2" borderId="2" xfId="0" applyFont="1" applyFill="1" applyBorder="1" applyAlignment="1">
      <alignment horizontal="center" vertical="center"/>
    </xf>
    <xf numFmtId="0" fontId="6" fillId="12" borderId="8" xfId="3" applyFont="1" applyBorder="1" applyAlignment="1">
      <alignment horizontal="center" vertical="center"/>
    </xf>
    <xf numFmtId="0" fontId="6" fillId="11" borderId="1" xfId="2" applyFont="1" applyBorder="1"/>
    <xf numFmtId="0" fontId="0" fillId="0" borderId="0" xfId="0" applyFill="1"/>
    <xf numFmtId="0" fontId="3" fillId="14" borderId="4" xfId="0" applyFont="1" applyFill="1" applyBorder="1"/>
    <xf numFmtId="0" fontId="4" fillId="14" borderId="7" xfId="1" applyFill="1" applyBorder="1"/>
    <xf numFmtId="0" fontId="4" fillId="8" borderId="7" xfId="1" applyFill="1" applyBorder="1"/>
    <xf numFmtId="0" fontId="0" fillId="13" borderId="0" xfId="0" applyFill="1"/>
    <xf numFmtId="0" fontId="3" fillId="15" borderId="0" xfId="0" applyFont="1" applyFill="1"/>
  </cellXfs>
  <cellStyles count="4">
    <cellStyle name="60% - Accent2" xfId="2" builtinId="36"/>
    <cellStyle name="60% - Accent3" xfId="3" builtinId="40"/>
    <cellStyle name="Input" xfId="1" builtinId="20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workbookViewId="0">
      <selection activeCell="B5" sqref="B5"/>
    </sheetView>
  </sheetViews>
  <sheetFormatPr defaultRowHeight="15" x14ac:dyDescent="0.25"/>
  <cols>
    <col min="1" max="1" width="25.7109375" customWidth="1"/>
    <col min="2" max="2" width="31.42578125" customWidth="1"/>
    <col min="4" max="4" width="27.28515625" customWidth="1"/>
  </cols>
  <sheetData>
    <row r="1" spans="1:10" ht="15.75" x14ac:dyDescent="0.25">
      <c r="A1" s="2" t="s">
        <v>304</v>
      </c>
      <c r="B1" s="3" t="s">
        <v>305</v>
      </c>
      <c r="C1" s="3" t="s">
        <v>0</v>
      </c>
      <c r="D1" s="3" t="s">
        <v>306</v>
      </c>
      <c r="E1" s="3" t="s">
        <v>0</v>
      </c>
      <c r="F1" s="9" t="s">
        <v>1</v>
      </c>
      <c r="G1" s="4" t="s">
        <v>3</v>
      </c>
      <c r="H1" s="4" t="s">
        <v>2</v>
      </c>
      <c r="I1" s="4" t="s">
        <v>4</v>
      </c>
    </row>
    <row r="2" spans="1:10" x14ac:dyDescent="0.25">
      <c r="A2" s="1" t="s">
        <v>59</v>
      </c>
      <c r="B2" s="1">
        <v>75</v>
      </c>
      <c r="C2" s="1">
        <v>3</v>
      </c>
      <c r="D2" s="1">
        <v>10</v>
      </c>
      <c r="E2" s="1">
        <v>1</v>
      </c>
      <c r="F2" s="1">
        <v>0</v>
      </c>
      <c r="G2" s="1">
        <v>27</v>
      </c>
      <c r="H2" s="1">
        <v>0</v>
      </c>
      <c r="I2" s="1">
        <f>SUM(B2:H2)</f>
        <v>116</v>
      </c>
    </row>
    <row r="3" spans="1:10" x14ac:dyDescent="0.25">
      <c r="A3" s="1" t="s">
        <v>311</v>
      </c>
      <c r="B3" s="1">
        <v>599</v>
      </c>
      <c r="C3" s="1">
        <v>48</v>
      </c>
      <c r="D3" s="1">
        <v>75</v>
      </c>
      <c r="E3" s="1">
        <v>12</v>
      </c>
      <c r="F3" s="1">
        <v>2</v>
      </c>
      <c r="G3" s="1">
        <v>221</v>
      </c>
      <c r="H3" s="1">
        <v>2</v>
      </c>
      <c r="I3" s="1">
        <f>SUM(B3:H3)</f>
        <v>959</v>
      </c>
    </row>
    <row r="4" spans="1:10" x14ac:dyDescent="0.25">
      <c r="A4" s="1" t="s">
        <v>312</v>
      </c>
      <c r="B4" s="1">
        <v>439</v>
      </c>
      <c r="C4" s="1">
        <v>47</v>
      </c>
      <c r="D4" s="1">
        <v>49</v>
      </c>
      <c r="E4" s="1">
        <v>6</v>
      </c>
      <c r="F4" s="1">
        <v>2</v>
      </c>
      <c r="G4" s="1">
        <v>152</v>
      </c>
      <c r="H4" s="1">
        <v>4</v>
      </c>
      <c r="I4" s="1">
        <f>SUM(B4:H4)</f>
        <v>699</v>
      </c>
    </row>
    <row r="5" spans="1:10" x14ac:dyDescent="0.25">
      <c r="A5" s="27" t="s">
        <v>25</v>
      </c>
      <c r="B5" s="27">
        <f t="shared" ref="B5:F5" si="0">SUM(B1:B4)</f>
        <v>1113</v>
      </c>
      <c r="C5" s="27">
        <f t="shared" si="0"/>
        <v>98</v>
      </c>
      <c r="D5" s="27">
        <f t="shared" si="0"/>
        <v>134</v>
      </c>
      <c r="E5" s="27">
        <f t="shared" si="0"/>
        <v>19</v>
      </c>
      <c r="F5" s="27">
        <f t="shared" si="0"/>
        <v>4</v>
      </c>
      <c r="G5" s="28">
        <f>SUM(G3:G4)</f>
        <v>373</v>
      </c>
      <c r="H5" s="28">
        <f>SUM(H3:H4)</f>
        <v>6</v>
      </c>
      <c r="I5" s="29">
        <f t="shared" ref="I5" si="1">SUM(I1:I4)</f>
        <v>1774</v>
      </c>
      <c r="J5" t="s">
        <v>4</v>
      </c>
    </row>
    <row r="6" spans="1:10" x14ac:dyDescent="0.25">
      <c r="A6" s="26"/>
      <c r="B6" s="30">
        <f>SUM(B5,C5)</f>
        <v>1211</v>
      </c>
      <c r="D6" s="30">
        <f>SUM(D5,E5)</f>
        <v>153</v>
      </c>
    </row>
    <row r="7" spans="1:10" x14ac:dyDescent="0.25">
      <c r="A7" s="26"/>
    </row>
    <row r="8" spans="1:10" x14ac:dyDescent="0.25">
      <c r="A8" s="11" t="s">
        <v>63</v>
      </c>
    </row>
    <row r="9" spans="1:10" x14ac:dyDescent="0.25">
      <c r="A9" s="1" t="s">
        <v>307</v>
      </c>
      <c r="B9" s="1">
        <v>1</v>
      </c>
    </row>
    <row r="10" spans="1:10" x14ac:dyDescent="0.25">
      <c r="A10" s="1" t="s">
        <v>308</v>
      </c>
      <c r="B10" s="1">
        <v>1</v>
      </c>
    </row>
    <row r="11" spans="1:10" x14ac:dyDescent="0.25">
      <c r="A11" s="1" t="s">
        <v>309</v>
      </c>
      <c r="B11" s="1">
        <v>1</v>
      </c>
    </row>
    <row r="12" spans="1:10" x14ac:dyDescent="0.25">
      <c r="A12" s="1" t="s">
        <v>310</v>
      </c>
      <c r="B12" s="1">
        <v>1</v>
      </c>
    </row>
    <row r="13" spans="1:10" x14ac:dyDescent="0.25">
      <c r="B13">
        <f>SUM(B9:B12)</f>
        <v>4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workbookViewId="0">
      <selection activeCell="H20" sqref="H20"/>
    </sheetView>
  </sheetViews>
  <sheetFormatPr defaultRowHeight="15" x14ac:dyDescent="0.25"/>
  <cols>
    <col min="1" max="1" width="32.85546875" customWidth="1"/>
    <col min="2" max="2" width="17.7109375" customWidth="1"/>
  </cols>
  <sheetData>
    <row r="1" spans="1:5" ht="15.75" x14ac:dyDescent="0.25">
      <c r="A1" s="2" t="s">
        <v>270</v>
      </c>
      <c r="B1" s="3" t="s">
        <v>1</v>
      </c>
      <c r="C1" s="4" t="s">
        <v>3</v>
      </c>
      <c r="D1" s="4" t="s">
        <v>2</v>
      </c>
      <c r="E1" s="4" t="s">
        <v>4</v>
      </c>
    </row>
    <row r="2" spans="1:5" x14ac:dyDescent="0.25">
      <c r="A2" s="1" t="s">
        <v>58</v>
      </c>
      <c r="B2" s="1">
        <v>81</v>
      </c>
      <c r="C2" s="1">
        <v>859</v>
      </c>
      <c r="D2" s="1">
        <v>9</v>
      </c>
      <c r="E2" s="1">
        <f>SUM(B2:D2)</f>
        <v>949</v>
      </c>
    </row>
    <row r="3" spans="1:5" x14ac:dyDescent="0.25">
      <c r="A3" s="1" t="s">
        <v>59</v>
      </c>
      <c r="B3" s="1">
        <v>10</v>
      </c>
      <c r="C3" s="1">
        <v>105</v>
      </c>
      <c r="D3" s="1">
        <v>1</v>
      </c>
      <c r="E3" s="1">
        <f>SUM(B3:D3)</f>
        <v>116</v>
      </c>
    </row>
    <row r="4" spans="1:5" x14ac:dyDescent="0.25">
      <c r="A4" s="8" t="s">
        <v>25</v>
      </c>
      <c r="B4" s="8">
        <f>SUM(B2:B3)</f>
        <v>91</v>
      </c>
      <c r="C4" s="8">
        <f>SUM(C2:C3)</f>
        <v>964</v>
      </c>
      <c r="D4" s="8">
        <f>SUM(D2:D3)</f>
        <v>10</v>
      </c>
      <c r="E4" s="8">
        <f>SUM(E2:E3)</f>
        <v>1065</v>
      </c>
    </row>
    <row r="5" spans="1:5" x14ac:dyDescent="0.25">
      <c r="A5" s="11" t="s">
        <v>63</v>
      </c>
    </row>
    <row r="6" spans="1:5" x14ac:dyDescent="0.25">
      <c r="A6" s="15" t="s">
        <v>136</v>
      </c>
      <c r="B6" s="1">
        <v>1</v>
      </c>
    </row>
    <row r="7" spans="1:5" x14ac:dyDescent="0.25">
      <c r="A7" s="15" t="s">
        <v>271</v>
      </c>
      <c r="B7" s="15">
        <v>1</v>
      </c>
    </row>
    <row r="8" spans="1:5" x14ac:dyDescent="0.25">
      <c r="A8" s="15" t="s">
        <v>272</v>
      </c>
      <c r="B8" s="15">
        <v>1</v>
      </c>
    </row>
    <row r="9" spans="1:5" x14ac:dyDescent="0.25">
      <c r="A9" s="15" t="s">
        <v>273</v>
      </c>
      <c r="B9" s="15">
        <v>2</v>
      </c>
    </row>
    <row r="10" spans="1:5" x14ac:dyDescent="0.25">
      <c r="A10" s="15" t="s">
        <v>274</v>
      </c>
      <c r="B10" s="15">
        <v>1</v>
      </c>
    </row>
    <row r="11" spans="1:5" x14ac:dyDescent="0.25">
      <c r="A11" s="15" t="s">
        <v>107</v>
      </c>
      <c r="B11" s="15">
        <v>58</v>
      </c>
    </row>
    <row r="12" spans="1:5" x14ac:dyDescent="0.25">
      <c r="A12" s="15" t="s">
        <v>275</v>
      </c>
      <c r="B12" s="15">
        <v>1</v>
      </c>
    </row>
    <row r="13" spans="1:5" x14ac:dyDescent="0.25">
      <c r="A13" s="15" t="s">
        <v>276</v>
      </c>
      <c r="B13" s="15">
        <v>1</v>
      </c>
    </row>
    <row r="14" spans="1:5" x14ac:dyDescent="0.25">
      <c r="A14" s="15" t="s">
        <v>277</v>
      </c>
      <c r="B14" s="15">
        <v>1</v>
      </c>
    </row>
    <row r="15" spans="1:5" x14ac:dyDescent="0.25">
      <c r="A15" s="15" t="s">
        <v>278</v>
      </c>
      <c r="B15" s="15">
        <v>22</v>
      </c>
    </row>
    <row r="16" spans="1:5" x14ac:dyDescent="0.25">
      <c r="A16" s="1" t="s">
        <v>279</v>
      </c>
      <c r="B16" s="15">
        <v>1</v>
      </c>
    </row>
    <row r="17" spans="1:2" x14ac:dyDescent="0.25">
      <c r="A17" s="1" t="s">
        <v>280</v>
      </c>
      <c r="B17" s="15">
        <v>1</v>
      </c>
    </row>
    <row r="18" spans="1:2" x14ac:dyDescent="0.25">
      <c r="B18">
        <f>SUM(B6:B17)</f>
        <v>91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"/>
  <sheetViews>
    <sheetView workbookViewId="0">
      <selection activeCell="G2" sqref="G2"/>
    </sheetView>
  </sheetViews>
  <sheetFormatPr defaultRowHeight="15" x14ac:dyDescent="0.25"/>
  <cols>
    <col min="1" max="1" width="16" customWidth="1"/>
    <col min="2" max="2" width="26.85546875" customWidth="1"/>
    <col min="4" max="4" width="20.7109375" customWidth="1"/>
    <col min="6" max="6" width="29.42578125" customWidth="1"/>
    <col min="7" max="7" width="11.28515625" customWidth="1"/>
    <col min="8" max="8" width="27.42578125" customWidth="1"/>
  </cols>
  <sheetData>
    <row r="1" spans="1:8" ht="15.75" x14ac:dyDescent="0.25">
      <c r="A1" s="2" t="s">
        <v>54</v>
      </c>
      <c r="B1" s="3" t="s">
        <v>286</v>
      </c>
      <c r="C1" s="3" t="s">
        <v>0</v>
      </c>
      <c r="D1" s="9" t="s">
        <v>1</v>
      </c>
      <c r="E1" s="4" t="s">
        <v>3</v>
      </c>
      <c r="F1" s="4" t="s">
        <v>2</v>
      </c>
      <c r="G1" s="4" t="s">
        <v>4</v>
      </c>
    </row>
    <row r="2" spans="1:8" x14ac:dyDescent="0.25">
      <c r="A2" s="1" t="s">
        <v>281</v>
      </c>
      <c r="B2" s="1">
        <v>330</v>
      </c>
      <c r="C2" s="1">
        <v>24</v>
      </c>
      <c r="D2" s="1">
        <v>0</v>
      </c>
      <c r="E2" s="1">
        <v>82</v>
      </c>
      <c r="F2" s="1">
        <v>1</v>
      </c>
      <c r="G2" s="1">
        <f>SUM(B2:F2)</f>
        <v>437</v>
      </c>
    </row>
    <row r="3" spans="1:8" x14ac:dyDescent="0.25">
      <c r="A3" s="8" t="s">
        <v>25</v>
      </c>
      <c r="B3" s="8">
        <f>SUM(B2)</f>
        <v>330</v>
      </c>
      <c r="C3" s="8">
        <f>SUM(C2)</f>
        <v>24</v>
      </c>
      <c r="D3" s="8">
        <f>SUM(D2)</f>
        <v>0</v>
      </c>
      <c r="E3" s="8">
        <f>SUM(E2)</f>
        <v>82</v>
      </c>
      <c r="F3" s="8">
        <f>SUM(F2)</f>
        <v>1</v>
      </c>
      <c r="G3" s="8">
        <f>SUM(B3:F3)</f>
        <v>437</v>
      </c>
      <c r="H3" t="s">
        <v>4</v>
      </c>
    </row>
    <row r="4" spans="1:8" x14ac:dyDescent="0.25">
      <c r="A4" s="11" t="s">
        <v>63</v>
      </c>
    </row>
    <row r="5" spans="1:8" x14ac:dyDescent="0.25">
      <c r="A5" s="1" t="s">
        <v>116</v>
      </c>
      <c r="B5" s="1">
        <v>0</v>
      </c>
    </row>
    <row r="6" spans="1:8" x14ac:dyDescent="0.25">
      <c r="B6">
        <f>SUM(B5)</f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workbookViewId="0">
      <selection activeCell="D3" sqref="D3"/>
    </sheetView>
  </sheetViews>
  <sheetFormatPr defaultRowHeight="15" x14ac:dyDescent="0.25"/>
  <cols>
    <col min="1" max="1" width="17.42578125" customWidth="1"/>
    <col min="2" max="2" width="16.28515625" customWidth="1"/>
    <col min="3" max="3" width="13.42578125" customWidth="1"/>
    <col min="4" max="4" width="11.28515625" customWidth="1"/>
    <col min="5" max="5" width="27.42578125" customWidth="1"/>
  </cols>
  <sheetData>
    <row r="1" spans="1:6" ht="15.75" x14ac:dyDescent="0.25">
      <c r="A1" s="20" t="s">
        <v>299</v>
      </c>
      <c r="B1" s="23" t="s">
        <v>64</v>
      </c>
      <c r="C1" s="21" t="s">
        <v>3</v>
      </c>
      <c r="D1" s="21" t="s">
        <v>2</v>
      </c>
      <c r="E1" s="21" t="s">
        <v>4</v>
      </c>
    </row>
    <row r="2" spans="1:6" x14ac:dyDescent="0.25">
      <c r="A2" s="1" t="s">
        <v>350</v>
      </c>
      <c r="B2" s="1">
        <v>15</v>
      </c>
      <c r="C2" s="1">
        <v>695</v>
      </c>
      <c r="D2" s="1">
        <v>0</v>
      </c>
      <c r="E2" s="1">
        <f>SUM(B2:D2)</f>
        <v>710</v>
      </c>
    </row>
    <row r="3" spans="1:6" x14ac:dyDescent="0.25">
      <c r="A3" s="1" t="s">
        <v>356</v>
      </c>
      <c r="B3" s="1">
        <v>6</v>
      </c>
      <c r="C3" s="1">
        <v>219</v>
      </c>
      <c r="D3" s="1">
        <v>0</v>
      </c>
      <c r="E3" s="1">
        <f>SUM(B3:D3)</f>
        <v>225</v>
      </c>
    </row>
    <row r="4" spans="1:6" x14ac:dyDescent="0.25">
      <c r="A4" s="8" t="s">
        <v>25</v>
      </c>
      <c r="B4" s="8">
        <f>SUM(B2:B3)</f>
        <v>21</v>
      </c>
      <c r="C4" s="8">
        <f>SUM(C2:C3)</f>
        <v>914</v>
      </c>
      <c r="D4" s="8">
        <f>SUM(D2:D3)</f>
        <v>0</v>
      </c>
      <c r="E4" s="8">
        <f>SUM(E2:E3)</f>
        <v>935</v>
      </c>
      <c r="F4" t="s">
        <v>4</v>
      </c>
    </row>
    <row r="5" spans="1:6" x14ac:dyDescent="0.25">
      <c r="A5" s="11" t="s">
        <v>63</v>
      </c>
    </row>
    <row r="6" spans="1:6" x14ac:dyDescent="0.25">
      <c r="A6" s="1" t="s">
        <v>300</v>
      </c>
      <c r="B6" s="1">
        <v>1</v>
      </c>
    </row>
    <row r="7" spans="1:6" x14ac:dyDescent="0.25">
      <c r="A7" s="1" t="s">
        <v>301</v>
      </c>
      <c r="B7" s="1">
        <v>1</v>
      </c>
    </row>
    <row r="8" spans="1:6" x14ac:dyDescent="0.25">
      <c r="A8" s="1" t="s">
        <v>302</v>
      </c>
      <c r="B8" s="1">
        <v>1</v>
      </c>
    </row>
    <row r="9" spans="1:6" x14ac:dyDescent="0.25">
      <c r="A9" s="1" t="s">
        <v>303</v>
      </c>
      <c r="B9" s="1">
        <v>18</v>
      </c>
    </row>
    <row r="10" spans="1:6" x14ac:dyDescent="0.25">
      <c r="B10">
        <f>SUM(B6:B9)</f>
        <v>21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workbookViewId="0">
      <selection activeCell="D3" sqref="D3"/>
    </sheetView>
  </sheetViews>
  <sheetFormatPr defaultRowHeight="15" x14ac:dyDescent="0.25"/>
  <cols>
    <col min="1" max="1" width="20.7109375" customWidth="1"/>
    <col min="2" max="2" width="28.28515625" customWidth="1"/>
    <col min="4" max="4" width="27.7109375" customWidth="1"/>
    <col min="6" max="6" width="27.7109375" customWidth="1"/>
  </cols>
  <sheetData>
    <row r="1" spans="1:8" ht="15.75" x14ac:dyDescent="0.25">
      <c r="A1" s="2" t="s">
        <v>54</v>
      </c>
      <c r="B1" s="3" t="s">
        <v>1</v>
      </c>
      <c r="C1" s="3" t="s">
        <v>0</v>
      </c>
      <c r="D1" s="4" t="s">
        <v>3</v>
      </c>
      <c r="E1" s="4" t="s">
        <v>2</v>
      </c>
      <c r="F1" s="4" t="s">
        <v>4</v>
      </c>
    </row>
    <row r="2" spans="1:8" x14ac:dyDescent="0.25">
      <c r="A2" s="1" t="s">
        <v>313</v>
      </c>
      <c r="B2">
        <v>16</v>
      </c>
      <c r="C2">
        <v>2</v>
      </c>
      <c r="D2">
        <v>476</v>
      </c>
      <c r="E2">
        <v>2</v>
      </c>
      <c r="F2">
        <f>SUM(B2:E2)</f>
        <v>496</v>
      </c>
    </row>
    <row r="3" spans="1:8" x14ac:dyDescent="0.25">
      <c r="A3" s="8" t="s">
        <v>25</v>
      </c>
      <c r="B3" s="8">
        <f>SUM(B2)</f>
        <v>16</v>
      </c>
      <c r="C3" s="8">
        <f>SUM(C2)</f>
        <v>2</v>
      </c>
      <c r="D3" s="8">
        <v>474</v>
      </c>
      <c r="E3" s="8">
        <f>SUM(E2)</f>
        <v>2</v>
      </c>
      <c r="F3" s="8">
        <f>SUM(F2)</f>
        <v>496</v>
      </c>
    </row>
    <row r="4" spans="1:8" x14ac:dyDescent="0.25">
      <c r="A4" s="11" t="s">
        <v>63</v>
      </c>
    </row>
    <row r="5" spans="1:8" x14ac:dyDescent="0.25">
      <c r="A5" s="1" t="s">
        <v>314</v>
      </c>
      <c r="B5" s="1">
        <v>1</v>
      </c>
    </row>
    <row r="6" spans="1:8" x14ac:dyDescent="0.25">
      <c r="A6" s="1" t="s">
        <v>315</v>
      </c>
      <c r="B6" s="1">
        <v>8</v>
      </c>
    </row>
    <row r="7" spans="1:8" x14ac:dyDescent="0.25">
      <c r="A7" s="1" t="s">
        <v>316</v>
      </c>
      <c r="B7" s="1">
        <v>1</v>
      </c>
    </row>
    <row r="8" spans="1:8" x14ac:dyDescent="0.25">
      <c r="A8" s="1" t="s">
        <v>121</v>
      </c>
      <c r="B8" s="1">
        <v>1</v>
      </c>
    </row>
    <row r="9" spans="1:8" x14ac:dyDescent="0.25">
      <c r="A9" s="1" t="s">
        <v>317</v>
      </c>
      <c r="B9" s="1">
        <v>1</v>
      </c>
    </row>
    <row r="10" spans="1:8" x14ac:dyDescent="0.25">
      <c r="A10" s="1" t="s">
        <v>318</v>
      </c>
      <c r="B10" s="1">
        <v>1</v>
      </c>
    </row>
    <row r="11" spans="1:8" x14ac:dyDescent="0.25">
      <c r="A11" s="1" t="s">
        <v>319</v>
      </c>
      <c r="B11" s="1">
        <v>5</v>
      </c>
    </row>
    <row r="12" spans="1:8" x14ac:dyDescent="0.25">
      <c r="B12">
        <f>SUM(B5:B11)</f>
        <v>18</v>
      </c>
    </row>
    <row r="14" spans="1:8" ht="15.75" x14ac:dyDescent="0.25">
      <c r="A14" s="2" t="s">
        <v>270</v>
      </c>
      <c r="B14" s="3" t="s">
        <v>320</v>
      </c>
      <c r="C14" s="3" t="s">
        <v>0</v>
      </c>
      <c r="D14" s="9" t="s">
        <v>1</v>
      </c>
      <c r="E14" s="4" t="s">
        <v>3</v>
      </c>
      <c r="F14" s="4" t="s">
        <v>2</v>
      </c>
      <c r="G14" s="4" t="s">
        <v>4</v>
      </c>
    </row>
    <row r="15" spans="1:8" x14ac:dyDescent="0.25">
      <c r="A15" s="1" t="s">
        <v>313</v>
      </c>
      <c r="B15" s="1">
        <v>270</v>
      </c>
      <c r="C15" s="1">
        <v>24</v>
      </c>
      <c r="D15" s="1">
        <v>12</v>
      </c>
      <c r="E15" s="1">
        <v>189</v>
      </c>
      <c r="F15" s="1">
        <v>1</v>
      </c>
      <c r="G15" s="1">
        <f>SUM(B15:F15)</f>
        <v>496</v>
      </c>
    </row>
    <row r="16" spans="1:8" x14ac:dyDescent="0.25">
      <c r="A16" s="8" t="s">
        <v>25</v>
      </c>
      <c r="B16" s="8">
        <f>SUM(B15)</f>
        <v>270</v>
      </c>
      <c r="C16" s="8">
        <f>SUM(C15)</f>
        <v>24</v>
      </c>
      <c r="D16" s="8">
        <f>SUM(D15)</f>
        <v>12</v>
      </c>
      <c r="E16" s="22">
        <f>SUM(E15)</f>
        <v>189</v>
      </c>
      <c r="F16" s="22">
        <f>SUM(F15)</f>
        <v>1</v>
      </c>
      <c r="G16" s="22">
        <f>SUM(B16:F16)</f>
        <v>496</v>
      </c>
      <c r="H16" t="s">
        <v>4</v>
      </c>
    </row>
    <row r="17" spans="1:2" x14ac:dyDescent="0.25">
      <c r="A17" s="11" t="s">
        <v>63</v>
      </c>
    </row>
    <row r="18" spans="1:2" x14ac:dyDescent="0.25">
      <c r="A18" s="1" t="s">
        <v>321</v>
      </c>
      <c r="B18" s="1">
        <v>1</v>
      </c>
    </row>
    <row r="19" spans="1:2" x14ac:dyDescent="0.25">
      <c r="A19" s="1" t="s">
        <v>322</v>
      </c>
      <c r="B19" s="1">
        <v>1</v>
      </c>
    </row>
    <row r="20" spans="1:2" x14ac:dyDescent="0.25">
      <c r="A20" s="1" t="s">
        <v>316</v>
      </c>
      <c r="B20" s="1">
        <v>1</v>
      </c>
    </row>
    <row r="21" spans="1:2" x14ac:dyDescent="0.25">
      <c r="A21" s="1" t="s">
        <v>323</v>
      </c>
      <c r="B21" s="1">
        <v>1</v>
      </c>
    </row>
    <row r="22" spans="1:2" x14ac:dyDescent="0.25">
      <c r="A22" s="1" t="s">
        <v>319</v>
      </c>
      <c r="B22" s="1">
        <v>8</v>
      </c>
    </row>
    <row r="23" spans="1:2" x14ac:dyDescent="0.25">
      <c r="B23">
        <f>SUM(B18:B22)</f>
        <v>12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50"/>
  <sheetViews>
    <sheetView topLeftCell="A25" workbookViewId="0">
      <selection activeCell="A3" sqref="A3:XFD3"/>
    </sheetView>
  </sheetViews>
  <sheetFormatPr defaultRowHeight="15" x14ac:dyDescent="0.25"/>
  <cols>
    <col min="1" max="1" width="27.7109375" customWidth="1"/>
    <col min="2" max="2" width="43.7109375" customWidth="1"/>
    <col min="4" max="4" width="41.42578125" customWidth="1"/>
    <col min="5" max="5" width="16.5703125" customWidth="1"/>
    <col min="7" max="7" width="9.140625" style="19"/>
  </cols>
  <sheetData>
    <row r="1" spans="1:9" ht="15.75" x14ac:dyDescent="0.25">
      <c r="A1" s="2"/>
      <c r="B1" s="3" t="s">
        <v>70</v>
      </c>
      <c r="C1" s="3" t="s">
        <v>351</v>
      </c>
      <c r="D1" s="3" t="s">
        <v>71</v>
      </c>
      <c r="E1" s="3" t="s">
        <v>351</v>
      </c>
      <c r="F1" s="3" t="s">
        <v>1</v>
      </c>
      <c r="G1" s="24" t="s">
        <v>2</v>
      </c>
      <c r="H1" s="4" t="s">
        <v>3</v>
      </c>
      <c r="I1" s="4" t="s">
        <v>4</v>
      </c>
    </row>
    <row r="2" spans="1:9" x14ac:dyDescent="0.25">
      <c r="A2" s="1" t="s">
        <v>32</v>
      </c>
      <c r="B2" s="1">
        <v>256</v>
      </c>
      <c r="C2" s="1">
        <v>33</v>
      </c>
      <c r="D2" s="1">
        <v>56</v>
      </c>
      <c r="E2" s="1">
        <v>6</v>
      </c>
      <c r="F2" s="7">
        <v>5</v>
      </c>
      <c r="G2" s="1">
        <v>3</v>
      </c>
      <c r="H2" s="1">
        <v>181</v>
      </c>
      <c r="I2" s="1">
        <f t="shared" ref="I2:I45" si="0">SUM(B2:H2)</f>
        <v>540</v>
      </c>
    </row>
    <row r="3" spans="1:9" x14ac:dyDescent="0.25">
      <c r="A3" s="1" t="s">
        <v>31</v>
      </c>
      <c r="B3" s="7">
        <v>315</v>
      </c>
      <c r="C3" s="7">
        <v>42</v>
      </c>
      <c r="D3" s="7">
        <v>64</v>
      </c>
      <c r="E3" s="7">
        <v>11</v>
      </c>
      <c r="F3" s="7">
        <v>4</v>
      </c>
      <c r="G3" s="1">
        <v>2</v>
      </c>
      <c r="H3" s="1">
        <v>234</v>
      </c>
      <c r="I3" s="1">
        <f t="shared" si="0"/>
        <v>672</v>
      </c>
    </row>
    <row r="4" spans="1:9" x14ac:dyDescent="0.25">
      <c r="A4" s="1" t="s">
        <v>33</v>
      </c>
      <c r="B4" s="1">
        <v>209</v>
      </c>
      <c r="C4" s="1">
        <v>20</v>
      </c>
      <c r="D4" s="1">
        <v>54</v>
      </c>
      <c r="E4" s="1">
        <v>6</v>
      </c>
      <c r="F4" s="7">
        <v>2</v>
      </c>
      <c r="G4" s="1">
        <v>5</v>
      </c>
      <c r="H4" s="1">
        <v>130</v>
      </c>
      <c r="I4" s="1">
        <f t="shared" si="0"/>
        <v>426</v>
      </c>
    </row>
    <row r="5" spans="1:9" x14ac:dyDescent="0.25">
      <c r="A5" s="1" t="s">
        <v>34</v>
      </c>
      <c r="B5" s="1">
        <v>165</v>
      </c>
      <c r="C5" s="1">
        <v>21</v>
      </c>
      <c r="D5" s="1">
        <v>34</v>
      </c>
      <c r="E5" s="1">
        <v>3</v>
      </c>
      <c r="F5" s="7">
        <v>1</v>
      </c>
      <c r="G5" s="1">
        <v>2</v>
      </c>
      <c r="H5" s="1">
        <v>103</v>
      </c>
      <c r="I5" s="1">
        <f t="shared" si="0"/>
        <v>329</v>
      </c>
    </row>
    <row r="6" spans="1:9" x14ac:dyDescent="0.25">
      <c r="A6" s="1" t="s">
        <v>29</v>
      </c>
      <c r="B6" s="1">
        <v>495</v>
      </c>
      <c r="C6" s="1">
        <v>36</v>
      </c>
      <c r="D6" s="1">
        <v>73</v>
      </c>
      <c r="E6" s="1">
        <v>8</v>
      </c>
      <c r="F6" s="5">
        <v>1</v>
      </c>
      <c r="G6" s="1">
        <v>1</v>
      </c>
      <c r="H6" s="1">
        <v>113</v>
      </c>
      <c r="I6" s="1">
        <f t="shared" si="0"/>
        <v>727</v>
      </c>
    </row>
    <row r="7" spans="1:9" x14ac:dyDescent="0.25">
      <c r="A7" s="1" t="s">
        <v>30</v>
      </c>
      <c r="B7" s="1">
        <v>97</v>
      </c>
      <c r="C7" s="1">
        <v>1</v>
      </c>
      <c r="D7" s="1">
        <v>9</v>
      </c>
      <c r="E7" s="1">
        <v>0</v>
      </c>
      <c r="F7" s="7">
        <v>0</v>
      </c>
      <c r="G7" s="1">
        <v>0</v>
      </c>
      <c r="H7" s="1">
        <v>16</v>
      </c>
      <c r="I7" s="1">
        <f t="shared" si="0"/>
        <v>123</v>
      </c>
    </row>
    <row r="8" spans="1:9" x14ac:dyDescent="0.25">
      <c r="A8" s="1" t="s">
        <v>5</v>
      </c>
      <c r="B8" s="1">
        <v>305</v>
      </c>
      <c r="C8" s="1">
        <v>24</v>
      </c>
      <c r="D8" s="1">
        <v>34</v>
      </c>
      <c r="E8" s="1">
        <v>0</v>
      </c>
      <c r="F8" s="7">
        <v>3</v>
      </c>
      <c r="G8" s="1">
        <v>0</v>
      </c>
      <c r="H8" s="1">
        <v>103</v>
      </c>
      <c r="I8" s="1">
        <f t="shared" si="0"/>
        <v>469</v>
      </c>
    </row>
    <row r="9" spans="1:9" x14ac:dyDescent="0.25">
      <c r="A9" s="1" t="s">
        <v>6</v>
      </c>
      <c r="B9" s="1">
        <v>515</v>
      </c>
      <c r="C9" s="1">
        <v>38</v>
      </c>
      <c r="D9" s="1">
        <v>56</v>
      </c>
      <c r="E9" s="1">
        <v>6</v>
      </c>
      <c r="F9" s="7">
        <v>0</v>
      </c>
      <c r="G9" s="1">
        <v>1</v>
      </c>
      <c r="H9" s="1">
        <v>162</v>
      </c>
      <c r="I9" s="1">
        <f t="shared" si="0"/>
        <v>778</v>
      </c>
    </row>
    <row r="10" spans="1:9" x14ac:dyDescent="0.25">
      <c r="A10" s="1" t="s">
        <v>35</v>
      </c>
      <c r="B10" s="1">
        <v>248</v>
      </c>
      <c r="C10" s="1">
        <v>30</v>
      </c>
      <c r="D10" s="1">
        <v>28</v>
      </c>
      <c r="E10" s="1">
        <v>11</v>
      </c>
      <c r="F10" s="7">
        <v>3</v>
      </c>
      <c r="G10" s="1">
        <v>0</v>
      </c>
      <c r="H10" s="1">
        <v>96</v>
      </c>
      <c r="I10" s="1">
        <f t="shared" si="0"/>
        <v>416</v>
      </c>
    </row>
    <row r="11" spans="1:9" x14ac:dyDescent="0.25">
      <c r="A11" s="1" t="s">
        <v>36</v>
      </c>
      <c r="B11" s="1">
        <v>259</v>
      </c>
      <c r="C11" s="1">
        <v>25</v>
      </c>
      <c r="D11" s="1">
        <v>38</v>
      </c>
      <c r="E11" s="1">
        <v>7</v>
      </c>
      <c r="F11" s="7">
        <v>0</v>
      </c>
      <c r="G11" s="1">
        <v>0</v>
      </c>
      <c r="H11" s="1">
        <v>129</v>
      </c>
      <c r="I11" s="1">
        <f t="shared" si="0"/>
        <v>458</v>
      </c>
    </row>
    <row r="12" spans="1:9" x14ac:dyDescent="0.25">
      <c r="A12" s="1" t="s">
        <v>7</v>
      </c>
      <c r="B12" s="1">
        <v>779</v>
      </c>
      <c r="C12" s="1">
        <v>67</v>
      </c>
      <c r="D12" s="1">
        <v>105</v>
      </c>
      <c r="E12" s="1">
        <v>13</v>
      </c>
      <c r="F12" s="7">
        <v>0</v>
      </c>
      <c r="G12" s="1">
        <v>3</v>
      </c>
      <c r="H12" s="1">
        <v>324</v>
      </c>
      <c r="I12" s="1">
        <f t="shared" si="0"/>
        <v>1291</v>
      </c>
    </row>
    <row r="13" spans="1:9" x14ac:dyDescent="0.25">
      <c r="A13" s="1" t="s">
        <v>8</v>
      </c>
      <c r="B13" s="1">
        <v>897</v>
      </c>
      <c r="C13" s="1">
        <v>96</v>
      </c>
      <c r="D13" s="1">
        <v>136</v>
      </c>
      <c r="E13" s="1">
        <v>18</v>
      </c>
      <c r="F13" s="7">
        <v>4</v>
      </c>
      <c r="G13" s="1">
        <v>1</v>
      </c>
      <c r="H13" s="1">
        <v>313</v>
      </c>
      <c r="I13" s="1">
        <f t="shared" si="0"/>
        <v>1465</v>
      </c>
    </row>
    <row r="14" spans="1:9" x14ac:dyDescent="0.25">
      <c r="A14" s="1" t="s">
        <v>37</v>
      </c>
      <c r="B14" s="1">
        <v>143</v>
      </c>
      <c r="C14" s="1">
        <v>8</v>
      </c>
      <c r="D14" s="1">
        <v>24</v>
      </c>
      <c r="E14" s="1">
        <v>2</v>
      </c>
      <c r="F14" s="7">
        <v>0</v>
      </c>
      <c r="G14" s="1">
        <v>0</v>
      </c>
      <c r="H14" s="1">
        <v>53</v>
      </c>
      <c r="I14" s="1">
        <f t="shared" si="0"/>
        <v>230</v>
      </c>
    </row>
    <row r="15" spans="1:9" x14ac:dyDescent="0.25">
      <c r="A15" s="1" t="s">
        <v>38</v>
      </c>
      <c r="B15" s="1">
        <v>271</v>
      </c>
      <c r="C15" s="1">
        <v>23</v>
      </c>
      <c r="D15" s="1">
        <v>40</v>
      </c>
      <c r="E15" s="1">
        <v>7</v>
      </c>
      <c r="F15" s="7">
        <v>2</v>
      </c>
      <c r="G15" s="1">
        <v>2</v>
      </c>
      <c r="H15" s="1">
        <v>90</v>
      </c>
      <c r="I15" s="1">
        <f t="shared" si="0"/>
        <v>435</v>
      </c>
    </row>
    <row r="16" spans="1:9" x14ac:dyDescent="0.25">
      <c r="A16" s="1" t="s">
        <v>39</v>
      </c>
      <c r="B16" s="1">
        <v>724</v>
      </c>
      <c r="C16" s="1">
        <v>70</v>
      </c>
      <c r="D16" s="1">
        <v>96</v>
      </c>
      <c r="E16" s="1">
        <v>15</v>
      </c>
      <c r="F16" s="7">
        <v>6</v>
      </c>
      <c r="G16" s="1">
        <v>1</v>
      </c>
      <c r="H16" s="1">
        <v>256</v>
      </c>
      <c r="I16" s="1">
        <f t="shared" si="0"/>
        <v>1168</v>
      </c>
    </row>
    <row r="17" spans="1:9" x14ac:dyDescent="0.25">
      <c r="A17" s="1" t="s">
        <v>9</v>
      </c>
      <c r="B17" s="1">
        <v>241</v>
      </c>
      <c r="C17" s="1">
        <v>24</v>
      </c>
      <c r="D17" s="1">
        <v>50</v>
      </c>
      <c r="E17" s="1">
        <v>4</v>
      </c>
      <c r="F17" s="7">
        <v>1</v>
      </c>
      <c r="G17" s="1">
        <v>2</v>
      </c>
      <c r="H17" s="1">
        <v>86</v>
      </c>
      <c r="I17" s="1">
        <f t="shared" si="0"/>
        <v>408</v>
      </c>
    </row>
    <row r="18" spans="1:9" x14ac:dyDescent="0.25">
      <c r="A18" s="1" t="s">
        <v>10</v>
      </c>
      <c r="B18" s="1">
        <v>194</v>
      </c>
      <c r="C18" s="1">
        <v>22</v>
      </c>
      <c r="D18" s="1">
        <v>37</v>
      </c>
      <c r="E18" s="1">
        <v>8</v>
      </c>
      <c r="F18" s="7">
        <v>0</v>
      </c>
      <c r="G18" s="1">
        <v>1</v>
      </c>
      <c r="H18" s="1">
        <v>78</v>
      </c>
      <c r="I18" s="1">
        <f t="shared" si="0"/>
        <v>340</v>
      </c>
    </row>
    <row r="19" spans="1:9" x14ac:dyDescent="0.25">
      <c r="A19" s="1" t="s">
        <v>11</v>
      </c>
      <c r="B19" s="1">
        <v>761</v>
      </c>
      <c r="C19" s="1">
        <v>49</v>
      </c>
      <c r="D19" s="1">
        <v>116</v>
      </c>
      <c r="E19" s="1">
        <v>13</v>
      </c>
      <c r="F19" s="7">
        <v>3</v>
      </c>
      <c r="G19" s="1">
        <v>1</v>
      </c>
      <c r="H19" s="1">
        <v>296</v>
      </c>
      <c r="I19" s="1">
        <f t="shared" si="0"/>
        <v>1239</v>
      </c>
    </row>
    <row r="20" spans="1:9" x14ac:dyDescent="0.25">
      <c r="A20" s="1" t="s">
        <v>12</v>
      </c>
      <c r="B20" s="1">
        <v>199</v>
      </c>
      <c r="C20" s="1">
        <v>21</v>
      </c>
      <c r="D20" s="1">
        <v>33</v>
      </c>
      <c r="E20" s="1">
        <v>6</v>
      </c>
      <c r="F20" s="7">
        <v>0</v>
      </c>
      <c r="G20" s="1">
        <v>0</v>
      </c>
      <c r="H20" s="1">
        <v>100</v>
      </c>
      <c r="I20" s="1">
        <f t="shared" si="0"/>
        <v>359</v>
      </c>
    </row>
    <row r="21" spans="1:9" x14ac:dyDescent="0.25">
      <c r="A21" s="1" t="s">
        <v>13</v>
      </c>
      <c r="B21" s="1">
        <v>748</v>
      </c>
      <c r="C21" s="1">
        <v>57</v>
      </c>
      <c r="D21" s="1">
        <v>112</v>
      </c>
      <c r="E21" s="1">
        <v>10</v>
      </c>
      <c r="F21" s="7">
        <v>5</v>
      </c>
      <c r="G21" s="1">
        <v>2</v>
      </c>
      <c r="H21" s="1">
        <v>271</v>
      </c>
      <c r="I21" s="1">
        <f t="shared" si="0"/>
        <v>1205</v>
      </c>
    </row>
    <row r="22" spans="1:9" x14ac:dyDescent="0.25">
      <c r="A22" s="1" t="s">
        <v>14</v>
      </c>
      <c r="B22" s="1">
        <v>619</v>
      </c>
      <c r="C22" s="1">
        <v>75</v>
      </c>
      <c r="D22" s="1">
        <v>75</v>
      </c>
      <c r="E22" s="1">
        <v>15</v>
      </c>
      <c r="F22" s="7">
        <v>1</v>
      </c>
      <c r="G22" s="1">
        <v>7</v>
      </c>
      <c r="H22" s="1">
        <v>266</v>
      </c>
      <c r="I22" s="1">
        <f t="shared" si="0"/>
        <v>1058</v>
      </c>
    </row>
    <row r="23" spans="1:9" x14ac:dyDescent="0.25">
      <c r="A23" s="1" t="s">
        <v>40</v>
      </c>
      <c r="B23" s="1">
        <v>261</v>
      </c>
      <c r="C23" s="1">
        <v>29</v>
      </c>
      <c r="D23" s="1">
        <v>46</v>
      </c>
      <c r="E23" s="1">
        <v>14</v>
      </c>
      <c r="F23" s="1">
        <v>2</v>
      </c>
      <c r="G23" s="1">
        <v>1</v>
      </c>
      <c r="H23" s="1">
        <v>135</v>
      </c>
      <c r="I23" s="1">
        <f t="shared" si="0"/>
        <v>488</v>
      </c>
    </row>
    <row r="24" spans="1:9" x14ac:dyDescent="0.25">
      <c r="A24" s="1" t="s">
        <v>41</v>
      </c>
      <c r="B24" s="1">
        <v>272</v>
      </c>
      <c r="C24" s="1">
        <v>42</v>
      </c>
      <c r="D24" s="1">
        <v>57</v>
      </c>
      <c r="E24" s="1">
        <v>5</v>
      </c>
      <c r="F24" s="7">
        <v>1</v>
      </c>
      <c r="G24" s="1">
        <v>2</v>
      </c>
      <c r="H24" s="1">
        <v>167</v>
      </c>
      <c r="I24" s="1">
        <f t="shared" si="0"/>
        <v>546</v>
      </c>
    </row>
    <row r="25" spans="1:9" x14ac:dyDescent="0.25">
      <c r="A25" s="1" t="s">
        <v>15</v>
      </c>
      <c r="B25" s="1">
        <v>389</v>
      </c>
      <c r="C25" s="1">
        <v>47</v>
      </c>
      <c r="D25" s="1">
        <v>80</v>
      </c>
      <c r="E25" s="1">
        <v>12</v>
      </c>
      <c r="F25" s="7">
        <v>4</v>
      </c>
      <c r="G25" s="1">
        <v>2</v>
      </c>
      <c r="H25" s="1">
        <v>139</v>
      </c>
      <c r="I25" s="1">
        <f t="shared" si="0"/>
        <v>673</v>
      </c>
    </row>
    <row r="26" spans="1:9" x14ac:dyDescent="0.25">
      <c r="A26" s="1" t="s">
        <v>42</v>
      </c>
      <c r="B26" s="1">
        <v>669</v>
      </c>
      <c r="C26" s="1">
        <v>61</v>
      </c>
      <c r="D26" s="1">
        <v>113</v>
      </c>
      <c r="E26" s="1">
        <v>17</v>
      </c>
      <c r="F26" s="7">
        <v>3</v>
      </c>
      <c r="G26" s="1">
        <v>2</v>
      </c>
      <c r="H26" s="1">
        <v>274</v>
      </c>
      <c r="I26" s="1">
        <f t="shared" si="0"/>
        <v>1139</v>
      </c>
    </row>
    <row r="27" spans="1:9" x14ac:dyDescent="0.25">
      <c r="A27" s="1" t="s">
        <v>16</v>
      </c>
      <c r="B27" s="1">
        <v>544</v>
      </c>
      <c r="C27" s="1">
        <v>39</v>
      </c>
      <c r="D27" s="1">
        <v>63</v>
      </c>
      <c r="E27" s="1">
        <v>9</v>
      </c>
      <c r="F27" s="7">
        <v>0</v>
      </c>
      <c r="G27" s="1">
        <v>1</v>
      </c>
      <c r="H27" s="1">
        <v>144</v>
      </c>
      <c r="I27" s="1">
        <f t="shared" si="0"/>
        <v>800</v>
      </c>
    </row>
    <row r="28" spans="1:9" x14ac:dyDescent="0.25">
      <c r="A28" s="1" t="s">
        <v>50</v>
      </c>
      <c r="B28" s="1">
        <v>648</v>
      </c>
      <c r="C28" s="1">
        <v>57</v>
      </c>
      <c r="D28" s="1">
        <v>114</v>
      </c>
      <c r="E28" s="1">
        <v>9</v>
      </c>
      <c r="F28" s="7">
        <v>0</v>
      </c>
      <c r="G28" s="1">
        <v>0</v>
      </c>
      <c r="H28" s="1">
        <v>221</v>
      </c>
      <c r="I28" s="1">
        <f t="shared" si="0"/>
        <v>1049</v>
      </c>
    </row>
    <row r="29" spans="1:9" x14ac:dyDescent="0.25">
      <c r="A29" s="1" t="s">
        <v>43</v>
      </c>
      <c r="B29" s="1">
        <v>210</v>
      </c>
      <c r="C29" s="1">
        <v>8</v>
      </c>
      <c r="D29" s="1">
        <v>33</v>
      </c>
      <c r="E29" s="1">
        <v>1</v>
      </c>
      <c r="F29" s="7">
        <v>0</v>
      </c>
      <c r="G29" s="1">
        <v>0</v>
      </c>
      <c r="H29" s="1">
        <v>86</v>
      </c>
      <c r="I29" s="1">
        <f t="shared" si="0"/>
        <v>338</v>
      </c>
    </row>
    <row r="30" spans="1:9" x14ac:dyDescent="0.25">
      <c r="A30" s="1" t="s">
        <v>51</v>
      </c>
      <c r="B30" s="1">
        <v>618</v>
      </c>
      <c r="C30" s="1">
        <v>37</v>
      </c>
      <c r="D30" s="1">
        <v>97</v>
      </c>
      <c r="E30" s="1">
        <v>7</v>
      </c>
      <c r="F30" s="7">
        <v>6</v>
      </c>
      <c r="G30" s="1">
        <v>1</v>
      </c>
      <c r="H30" s="1">
        <v>183</v>
      </c>
      <c r="I30" s="1">
        <f t="shared" si="0"/>
        <v>949</v>
      </c>
    </row>
    <row r="31" spans="1:9" x14ac:dyDescent="0.25">
      <c r="A31" s="1" t="s">
        <v>44</v>
      </c>
      <c r="B31" s="1">
        <v>76</v>
      </c>
      <c r="C31" s="1">
        <v>3</v>
      </c>
      <c r="D31" s="1">
        <v>9</v>
      </c>
      <c r="E31" s="1">
        <v>1</v>
      </c>
      <c r="F31" s="7">
        <v>0</v>
      </c>
      <c r="G31" s="1">
        <v>0</v>
      </c>
      <c r="H31" s="1">
        <v>27</v>
      </c>
      <c r="I31" s="1">
        <f t="shared" si="0"/>
        <v>116</v>
      </c>
    </row>
    <row r="32" spans="1:9" x14ac:dyDescent="0.25">
      <c r="A32" s="1" t="s">
        <v>17</v>
      </c>
      <c r="B32" s="1">
        <v>304</v>
      </c>
      <c r="C32" s="1">
        <v>22</v>
      </c>
      <c r="D32" s="1">
        <v>27</v>
      </c>
      <c r="E32" s="1">
        <v>4</v>
      </c>
      <c r="F32" s="7">
        <v>0</v>
      </c>
      <c r="G32" s="1">
        <v>0</v>
      </c>
      <c r="H32" s="1">
        <v>80</v>
      </c>
      <c r="I32" s="1">
        <f t="shared" si="0"/>
        <v>437</v>
      </c>
    </row>
    <row r="33" spans="1:9" x14ac:dyDescent="0.25">
      <c r="A33" s="1" t="s">
        <v>18</v>
      </c>
      <c r="B33" s="1">
        <v>402</v>
      </c>
      <c r="C33" s="1">
        <v>31</v>
      </c>
      <c r="D33" s="1">
        <v>39</v>
      </c>
      <c r="E33" s="1">
        <v>11</v>
      </c>
      <c r="F33" s="7">
        <v>1</v>
      </c>
      <c r="G33" s="1">
        <v>0</v>
      </c>
      <c r="H33" s="1">
        <v>122</v>
      </c>
      <c r="I33" s="1">
        <f t="shared" si="0"/>
        <v>606</v>
      </c>
    </row>
    <row r="34" spans="1:9" x14ac:dyDescent="0.25">
      <c r="A34" s="1" t="s">
        <v>52</v>
      </c>
      <c r="B34" s="1">
        <v>473</v>
      </c>
      <c r="C34" s="1">
        <v>50</v>
      </c>
      <c r="D34" s="1">
        <v>98</v>
      </c>
      <c r="E34" s="1">
        <v>10</v>
      </c>
      <c r="F34" s="7">
        <v>2</v>
      </c>
      <c r="G34" s="1">
        <v>0</v>
      </c>
      <c r="H34" s="1">
        <v>249</v>
      </c>
      <c r="I34" s="1">
        <f t="shared" si="0"/>
        <v>882</v>
      </c>
    </row>
    <row r="35" spans="1:9" x14ac:dyDescent="0.25">
      <c r="A35" s="1" t="s">
        <v>45</v>
      </c>
      <c r="B35" s="1">
        <v>229</v>
      </c>
      <c r="C35" s="1">
        <v>28</v>
      </c>
      <c r="D35" s="1">
        <v>39</v>
      </c>
      <c r="E35" s="1">
        <v>3</v>
      </c>
      <c r="F35" s="7">
        <v>0</v>
      </c>
      <c r="G35" s="1">
        <v>0</v>
      </c>
      <c r="H35" s="1">
        <v>75</v>
      </c>
      <c r="I35" s="1">
        <f t="shared" si="0"/>
        <v>374</v>
      </c>
    </row>
    <row r="36" spans="1:9" x14ac:dyDescent="0.25">
      <c r="A36" s="1" t="s">
        <v>47</v>
      </c>
      <c r="B36" s="1">
        <v>492</v>
      </c>
      <c r="C36" s="1">
        <v>47</v>
      </c>
      <c r="D36" s="1">
        <v>56</v>
      </c>
      <c r="E36" s="1">
        <v>8</v>
      </c>
      <c r="F36" s="7">
        <v>2</v>
      </c>
      <c r="G36" s="1">
        <v>2</v>
      </c>
      <c r="H36" s="1">
        <v>103</v>
      </c>
      <c r="I36" s="1">
        <f t="shared" si="0"/>
        <v>710</v>
      </c>
    </row>
    <row r="37" spans="1:9" x14ac:dyDescent="0.25">
      <c r="A37" s="1" t="s">
        <v>46</v>
      </c>
      <c r="B37" s="1">
        <v>139</v>
      </c>
      <c r="C37" s="1">
        <v>15</v>
      </c>
      <c r="D37" s="1">
        <v>26</v>
      </c>
      <c r="E37" s="1">
        <v>3</v>
      </c>
      <c r="F37" s="7">
        <v>0</v>
      </c>
      <c r="G37" s="1">
        <v>0</v>
      </c>
      <c r="H37" s="1">
        <v>42</v>
      </c>
      <c r="I37" s="1">
        <f t="shared" si="0"/>
        <v>225</v>
      </c>
    </row>
    <row r="38" spans="1:9" x14ac:dyDescent="0.25">
      <c r="A38" s="1" t="s">
        <v>49</v>
      </c>
      <c r="B38" s="1">
        <v>594</v>
      </c>
      <c r="C38" s="1">
        <v>51</v>
      </c>
      <c r="D38" s="1">
        <v>82</v>
      </c>
      <c r="E38" s="1">
        <v>11</v>
      </c>
      <c r="F38" s="7">
        <v>2</v>
      </c>
      <c r="G38" s="1">
        <v>2</v>
      </c>
      <c r="H38" s="1">
        <v>217</v>
      </c>
      <c r="I38" s="1">
        <f t="shared" si="0"/>
        <v>959</v>
      </c>
    </row>
    <row r="39" spans="1:9" x14ac:dyDescent="0.25">
      <c r="A39" s="1" t="s">
        <v>48</v>
      </c>
      <c r="B39" s="1">
        <v>437</v>
      </c>
      <c r="C39" s="1">
        <v>47</v>
      </c>
      <c r="D39" s="1">
        <v>51</v>
      </c>
      <c r="E39" s="1">
        <v>7</v>
      </c>
      <c r="F39" s="7">
        <v>1</v>
      </c>
      <c r="G39" s="1">
        <v>2</v>
      </c>
      <c r="H39" s="1">
        <v>154</v>
      </c>
      <c r="I39" s="1">
        <f t="shared" si="0"/>
        <v>699</v>
      </c>
    </row>
    <row r="40" spans="1:9" x14ac:dyDescent="0.25">
      <c r="A40" s="1" t="s">
        <v>19</v>
      </c>
      <c r="B40" s="1">
        <v>221</v>
      </c>
      <c r="C40" s="1">
        <v>11</v>
      </c>
      <c r="D40" s="1">
        <v>26</v>
      </c>
      <c r="E40" s="1">
        <v>2</v>
      </c>
      <c r="F40" s="7">
        <v>0</v>
      </c>
      <c r="G40" s="1">
        <v>2</v>
      </c>
      <c r="H40" s="1">
        <v>71</v>
      </c>
      <c r="I40" s="1">
        <f t="shared" si="0"/>
        <v>333</v>
      </c>
    </row>
    <row r="41" spans="1:9" x14ac:dyDescent="0.25">
      <c r="A41" s="1" t="s">
        <v>20</v>
      </c>
      <c r="B41" s="1">
        <v>484</v>
      </c>
      <c r="C41" s="1">
        <v>35</v>
      </c>
      <c r="D41" s="1">
        <v>80</v>
      </c>
      <c r="E41" s="1">
        <v>8</v>
      </c>
      <c r="F41" s="7">
        <v>4</v>
      </c>
      <c r="G41" s="1">
        <v>0</v>
      </c>
      <c r="H41" s="1">
        <v>214</v>
      </c>
      <c r="I41" s="1">
        <f t="shared" si="0"/>
        <v>825</v>
      </c>
    </row>
    <row r="42" spans="1:9" x14ac:dyDescent="0.25">
      <c r="A42" s="1" t="s">
        <v>21</v>
      </c>
      <c r="B42" s="1">
        <v>298</v>
      </c>
      <c r="C42" s="1">
        <v>24</v>
      </c>
      <c r="D42" s="1">
        <v>64</v>
      </c>
      <c r="E42" s="1">
        <v>3</v>
      </c>
      <c r="F42" s="7">
        <v>2</v>
      </c>
      <c r="G42" s="1">
        <v>1</v>
      </c>
      <c r="H42" s="1">
        <v>104</v>
      </c>
      <c r="I42" s="1">
        <f t="shared" si="0"/>
        <v>496</v>
      </c>
    </row>
    <row r="43" spans="1:9" x14ac:dyDescent="0.25">
      <c r="A43" s="1" t="s">
        <v>22</v>
      </c>
      <c r="B43" s="1">
        <v>493</v>
      </c>
      <c r="C43" s="1">
        <v>88</v>
      </c>
      <c r="D43" s="1">
        <v>74</v>
      </c>
      <c r="E43" s="5">
        <v>11</v>
      </c>
      <c r="F43" s="7">
        <v>4</v>
      </c>
      <c r="G43" s="1">
        <v>2</v>
      </c>
      <c r="H43" s="1">
        <v>346</v>
      </c>
      <c r="I43" s="1">
        <f t="shared" si="0"/>
        <v>1018</v>
      </c>
    </row>
    <row r="44" spans="1:9" x14ac:dyDescent="0.25">
      <c r="A44" s="1" t="s">
        <v>23</v>
      </c>
      <c r="B44" s="1">
        <v>103</v>
      </c>
      <c r="C44" s="1">
        <v>24</v>
      </c>
      <c r="D44" s="1">
        <v>18</v>
      </c>
      <c r="E44" s="1">
        <v>4</v>
      </c>
      <c r="F44" s="7">
        <v>1</v>
      </c>
      <c r="G44" s="1">
        <v>1</v>
      </c>
      <c r="H44" s="1">
        <v>62</v>
      </c>
      <c r="I44" s="1">
        <f t="shared" si="0"/>
        <v>213</v>
      </c>
    </row>
    <row r="45" spans="1:9" x14ac:dyDescent="0.25">
      <c r="A45" s="1" t="s">
        <v>24</v>
      </c>
      <c r="B45" s="1">
        <v>660</v>
      </c>
      <c r="C45" s="1">
        <v>42</v>
      </c>
      <c r="D45" s="1">
        <v>97</v>
      </c>
      <c r="E45" s="1">
        <v>24</v>
      </c>
      <c r="F45" s="7">
        <v>0</v>
      </c>
      <c r="G45" s="1">
        <v>2</v>
      </c>
      <c r="H45" s="1">
        <v>154</v>
      </c>
      <c r="I45" s="1">
        <f t="shared" si="0"/>
        <v>979</v>
      </c>
    </row>
    <row r="46" spans="1:9" x14ac:dyDescent="0.25">
      <c r="A46" s="8" t="s">
        <v>25</v>
      </c>
      <c r="B46" s="8">
        <f t="shared" ref="B46:I46" si="1">SUM(B2:B45)</f>
        <v>17456</v>
      </c>
      <c r="C46" s="8">
        <f t="shared" si="1"/>
        <v>1620</v>
      </c>
      <c r="D46" s="8">
        <f t="shared" si="1"/>
        <v>2659</v>
      </c>
      <c r="E46" s="8">
        <f t="shared" si="1"/>
        <v>353</v>
      </c>
      <c r="F46" s="18">
        <f t="shared" si="1"/>
        <v>76</v>
      </c>
      <c r="G46" s="18">
        <f t="shared" si="1"/>
        <v>57</v>
      </c>
      <c r="H46" s="16">
        <f t="shared" si="1"/>
        <v>6769</v>
      </c>
      <c r="I46" s="16">
        <f t="shared" si="1"/>
        <v>28990</v>
      </c>
    </row>
    <row r="47" spans="1:9" x14ac:dyDescent="0.25">
      <c r="A47" s="11" t="s">
        <v>63</v>
      </c>
      <c r="B47" s="13"/>
      <c r="D47" s="13"/>
      <c r="G47"/>
      <c r="I47" s="8"/>
    </row>
    <row r="48" spans="1:9" x14ac:dyDescent="0.25">
      <c r="A48" s="1" t="s">
        <v>132</v>
      </c>
      <c r="B48" s="15">
        <v>1</v>
      </c>
      <c r="G48"/>
    </row>
    <row r="49" spans="1:7" x14ac:dyDescent="0.25">
      <c r="A49" s="1" t="s">
        <v>133</v>
      </c>
      <c r="B49" s="15">
        <v>1</v>
      </c>
      <c r="G49"/>
    </row>
    <row r="50" spans="1:7" x14ac:dyDescent="0.25">
      <c r="A50" s="1" t="s">
        <v>134</v>
      </c>
      <c r="B50" s="1">
        <v>3</v>
      </c>
      <c r="G50"/>
    </row>
    <row r="51" spans="1:7" x14ac:dyDescent="0.25">
      <c r="A51" s="1" t="s">
        <v>135</v>
      </c>
      <c r="B51" s="1">
        <v>1</v>
      </c>
      <c r="G51"/>
    </row>
    <row r="52" spans="1:7" x14ac:dyDescent="0.25">
      <c r="A52" s="1" t="s">
        <v>98</v>
      </c>
      <c r="B52" s="1">
        <v>1</v>
      </c>
      <c r="G52"/>
    </row>
    <row r="53" spans="1:7" x14ac:dyDescent="0.25">
      <c r="A53" s="1" t="s">
        <v>136</v>
      </c>
      <c r="B53" s="1">
        <v>1</v>
      </c>
      <c r="G53"/>
    </row>
    <row r="54" spans="1:7" x14ac:dyDescent="0.25">
      <c r="A54" s="1" t="s">
        <v>100</v>
      </c>
      <c r="B54" s="1">
        <v>1</v>
      </c>
      <c r="G54"/>
    </row>
    <row r="55" spans="1:7" x14ac:dyDescent="0.25">
      <c r="A55" s="1" t="s">
        <v>137</v>
      </c>
      <c r="B55" s="1">
        <v>1</v>
      </c>
      <c r="G55"/>
    </row>
    <row r="56" spans="1:7" x14ac:dyDescent="0.25">
      <c r="A56" s="1" t="s">
        <v>72</v>
      </c>
      <c r="B56" s="1">
        <v>1</v>
      </c>
      <c r="G56"/>
    </row>
    <row r="57" spans="1:7" x14ac:dyDescent="0.25">
      <c r="A57" s="1" t="s">
        <v>82</v>
      </c>
      <c r="B57" s="1">
        <v>1</v>
      </c>
      <c r="G57"/>
    </row>
    <row r="58" spans="1:7" x14ac:dyDescent="0.25">
      <c r="A58" s="1" t="s">
        <v>138</v>
      </c>
      <c r="B58" s="1">
        <v>2</v>
      </c>
      <c r="G58"/>
    </row>
    <row r="59" spans="1:7" x14ac:dyDescent="0.25">
      <c r="A59" s="1" t="s">
        <v>139</v>
      </c>
      <c r="B59" s="1">
        <v>1</v>
      </c>
      <c r="G59"/>
    </row>
    <row r="60" spans="1:7" x14ac:dyDescent="0.25">
      <c r="A60" s="1" t="s">
        <v>140</v>
      </c>
      <c r="B60" s="1">
        <v>1</v>
      </c>
      <c r="G60"/>
    </row>
    <row r="61" spans="1:7" x14ac:dyDescent="0.25">
      <c r="A61" s="1" t="s">
        <v>141</v>
      </c>
      <c r="B61" s="1">
        <v>1</v>
      </c>
      <c r="G61"/>
    </row>
    <row r="62" spans="1:7" x14ac:dyDescent="0.25">
      <c r="A62" s="1" t="s">
        <v>86</v>
      </c>
      <c r="B62" s="1">
        <v>1</v>
      </c>
      <c r="G62"/>
    </row>
    <row r="63" spans="1:7" x14ac:dyDescent="0.25">
      <c r="A63" s="1" t="s">
        <v>77</v>
      </c>
      <c r="B63" s="1">
        <v>1</v>
      </c>
      <c r="G63"/>
    </row>
    <row r="64" spans="1:7" x14ac:dyDescent="0.25">
      <c r="A64" s="1" t="s">
        <v>92</v>
      </c>
      <c r="B64" s="1">
        <v>1</v>
      </c>
      <c r="G64"/>
    </row>
    <row r="65" spans="1:7" x14ac:dyDescent="0.25">
      <c r="A65" s="1" t="s">
        <v>74</v>
      </c>
      <c r="B65" s="1">
        <v>1</v>
      </c>
      <c r="G65"/>
    </row>
    <row r="66" spans="1:7" x14ac:dyDescent="0.25">
      <c r="A66" s="1" t="s">
        <v>87</v>
      </c>
      <c r="B66" s="1">
        <v>1</v>
      </c>
      <c r="G66"/>
    </row>
    <row r="67" spans="1:7" x14ac:dyDescent="0.25">
      <c r="A67" s="1" t="s">
        <v>142</v>
      </c>
      <c r="B67" s="1">
        <v>1</v>
      </c>
      <c r="G67"/>
    </row>
    <row r="68" spans="1:7" x14ac:dyDescent="0.25">
      <c r="A68" s="1" t="s">
        <v>88</v>
      </c>
      <c r="B68" s="1">
        <v>1</v>
      </c>
      <c r="G68"/>
    </row>
    <row r="69" spans="1:7" x14ac:dyDescent="0.25">
      <c r="A69" s="1" t="s">
        <v>143</v>
      </c>
      <c r="B69" s="1">
        <v>1</v>
      </c>
      <c r="G69"/>
    </row>
    <row r="70" spans="1:7" x14ac:dyDescent="0.25">
      <c r="A70" s="1" t="s">
        <v>144</v>
      </c>
      <c r="B70" s="1">
        <v>1</v>
      </c>
      <c r="G70"/>
    </row>
    <row r="71" spans="1:7" x14ac:dyDescent="0.25">
      <c r="A71" s="1" t="s">
        <v>117</v>
      </c>
      <c r="B71" s="1">
        <v>1</v>
      </c>
      <c r="G71"/>
    </row>
    <row r="72" spans="1:7" x14ac:dyDescent="0.25">
      <c r="A72" s="1" t="s">
        <v>78</v>
      </c>
      <c r="B72" s="1">
        <v>1</v>
      </c>
      <c r="G72"/>
    </row>
    <row r="73" spans="1:7" x14ac:dyDescent="0.25">
      <c r="A73" s="1" t="s">
        <v>89</v>
      </c>
      <c r="B73" s="1">
        <v>1</v>
      </c>
      <c r="G73"/>
    </row>
    <row r="74" spans="1:7" x14ac:dyDescent="0.25">
      <c r="A74" s="1" t="s">
        <v>93</v>
      </c>
      <c r="B74" s="1">
        <v>1</v>
      </c>
      <c r="G74"/>
    </row>
    <row r="75" spans="1:7" x14ac:dyDescent="0.25">
      <c r="A75" s="1" t="s">
        <v>102</v>
      </c>
      <c r="B75" s="1">
        <v>2</v>
      </c>
      <c r="G75"/>
    </row>
    <row r="76" spans="1:7" x14ac:dyDescent="0.25">
      <c r="A76" s="1" t="s">
        <v>103</v>
      </c>
      <c r="B76" s="1">
        <v>1</v>
      </c>
      <c r="G76"/>
    </row>
    <row r="77" spans="1:7" x14ac:dyDescent="0.25">
      <c r="A77" s="1" t="s">
        <v>104</v>
      </c>
      <c r="B77" s="1">
        <v>1</v>
      </c>
      <c r="G77"/>
    </row>
    <row r="78" spans="1:7" x14ac:dyDescent="0.25">
      <c r="A78" s="1" t="s">
        <v>105</v>
      </c>
      <c r="B78" s="1">
        <v>1</v>
      </c>
      <c r="G78"/>
    </row>
    <row r="79" spans="1:7" x14ac:dyDescent="0.25">
      <c r="A79" s="1" t="s">
        <v>106</v>
      </c>
      <c r="B79" s="1">
        <v>1</v>
      </c>
      <c r="G79"/>
    </row>
    <row r="80" spans="1:7" x14ac:dyDescent="0.25">
      <c r="A80" s="1" t="s">
        <v>107</v>
      </c>
      <c r="B80" s="1">
        <v>1</v>
      </c>
      <c r="G80"/>
    </row>
    <row r="81" spans="1:7" x14ac:dyDescent="0.25">
      <c r="A81" s="1" t="s">
        <v>79</v>
      </c>
      <c r="B81" s="1">
        <v>1</v>
      </c>
      <c r="G81"/>
    </row>
    <row r="82" spans="1:7" x14ac:dyDescent="0.25">
      <c r="A82" s="1" t="s">
        <v>108</v>
      </c>
      <c r="B82" s="1">
        <v>1</v>
      </c>
      <c r="G82"/>
    </row>
    <row r="83" spans="1:7" x14ac:dyDescent="0.25">
      <c r="A83" s="1" t="s">
        <v>83</v>
      </c>
      <c r="B83" s="1">
        <v>1</v>
      </c>
      <c r="G83"/>
    </row>
    <row r="84" spans="1:7" x14ac:dyDescent="0.25">
      <c r="A84" s="1" t="s">
        <v>109</v>
      </c>
      <c r="B84" s="1">
        <v>1</v>
      </c>
      <c r="G84"/>
    </row>
    <row r="85" spans="1:7" x14ac:dyDescent="0.25">
      <c r="A85" s="1" t="s">
        <v>110</v>
      </c>
      <c r="B85" s="1">
        <v>0</v>
      </c>
      <c r="G85"/>
    </row>
    <row r="86" spans="1:7" x14ac:dyDescent="0.25">
      <c r="A86" s="1" t="s">
        <v>111</v>
      </c>
      <c r="B86" s="1">
        <v>1</v>
      </c>
      <c r="G86"/>
    </row>
    <row r="87" spans="1:7" x14ac:dyDescent="0.25">
      <c r="A87" s="1" t="s">
        <v>112</v>
      </c>
      <c r="B87" s="1">
        <v>1</v>
      </c>
      <c r="G87"/>
    </row>
    <row r="88" spans="1:7" x14ac:dyDescent="0.25">
      <c r="A88" s="15" t="s">
        <v>94</v>
      </c>
      <c r="B88" s="1">
        <v>1</v>
      </c>
      <c r="G88"/>
    </row>
    <row r="89" spans="1:7" x14ac:dyDescent="0.25">
      <c r="A89" s="15" t="s">
        <v>99</v>
      </c>
      <c r="B89" s="1">
        <v>1</v>
      </c>
      <c r="G89"/>
    </row>
    <row r="90" spans="1:7" x14ac:dyDescent="0.25">
      <c r="A90" s="15" t="s">
        <v>95</v>
      </c>
      <c r="B90" s="1">
        <v>1</v>
      </c>
      <c r="G90"/>
    </row>
    <row r="91" spans="1:7" x14ac:dyDescent="0.25">
      <c r="A91" s="15" t="s">
        <v>80</v>
      </c>
      <c r="B91" s="1">
        <v>1</v>
      </c>
      <c r="G91"/>
    </row>
    <row r="92" spans="1:7" x14ac:dyDescent="0.25">
      <c r="A92" s="15" t="s">
        <v>113</v>
      </c>
      <c r="B92" s="1">
        <v>1</v>
      </c>
      <c r="G92"/>
    </row>
    <row r="93" spans="1:7" x14ac:dyDescent="0.25">
      <c r="A93" s="15" t="s">
        <v>114</v>
      </c>
      <c r="B93" s="1">
        <v>1</v>
      </c>
      <c r="G93"/>
    </row>
    <row r="94" spans="1:7" x14ac:dyDescent="0.25">
      <c r="A94" s="15" t="s">
        <v>84</v>
      </c>
      <c r="B94" s="1">
        <v>1</v>
      </c>
      <c r="G94"/>
    </row>
    <row r="95" spans="1:7" x14ac:dyDescent="0.25">
      <c r="A95" s="15" t="s">
        <v>115</v>
      </c>
      <c r="B95" s="1">
        <v>1</v>
      </c>
      <c r="G95"/>
    </row>
    <row r="96" spans="1:7" x14ac:dyDescent="0.25">
      <c r="A96" s="15" t="s">
        <v>116</v>
      </c>
      <c r="B96" s="1">
        <v>1</v>
      </c>
      <c r="G96"/>
    </row>
    <row r="97" spans="1:7" x14ac:dyDescent="0.25">
      <c r="A97" s="15" t="s">
        <v>85</v>
      </c>
      <c r="B97" s="1">
        <v>1</v>
      </c>
      <c r="G97"/>
    </row>
    <row r="98" spans="1:7" x14ac:dyDescent="0.25">
      <c r="A98" s="1" t="s">
        <v>76</v>
      </c>
      <c r="B98" s="1">
        <v>1</v>
      </c>
      <c r="G98"/>
    </row>
    <row r="99" spans="1:7" x14ac:dyDescent="0.25">
      <c r="A99" s="1" t="s">
        <v>118</v>
      </c>
      <c r="B99" s="1">
        <v>1</v>
      </c>
      <c r="G99"/>
    </row>
    <row r="100" spans="1:7" x14ac:dyDescent="0.25">
      <c r="A100" s="1" t="s">
        <v>119</v>
      </c>
      <c r="B100" s="1">
        <v>1</v>
      </c>
      <c r="G100"/>
    </row>
    <row r="101" spans="1:7" x14ac:dyDescent="0.25">
      <c r="A101" s="1" t="s">
        <v>120</v>
      </c>
      <c r="B101" s="1">
        <v>1</v>
      </c>
      <c r="G101"/>
    </row>
    <row r="102" spans="1:7" x14ac:dyDescent="0.25">
      <c r="A102" s="1" t="s">
        <v>121</v>
      </c>
      <c r="B102" s="1">
        <v>1</v>
      </c>
      <c r="G102"/>
    </row>
    <row r="103" spans="1:7" x14ac:dyDescent="0.25">
      <c r="A103" s="1" t="s">
        <v>122</v>
      </c>
      <c r="B103" s="1">
        <v>1</v>
      </c>
      <c r="G103"/>
    </row>
    <row r="104" spans="1:7" x14ac:dyDescent="0.25">
      <c r="A104" s="1" t="s">
        <v>101</v>
      </c>
      <c r="B104" s="1">
        <v>1</v>
      </c>
      <c r="G104"/>
    </row>
    <row r="105" spans="1:7" x14ac:dyDescent="0.25">
      <c r="A105" s="1" t="s">
        <v>123</v>
      </c>
      <c r="B105" s="1">
        <v>1</v>
      </c>
      <c r="G105"/>
    </row>
    <row r="106" spans="1:7" x14ac:dyDescent="0.25">
      <c r="A106" s="1" t="s">
        <v>75</v>
      </c>
      <c r="B106" s="1">
        <v>1</v>
      </c>
      <c r="G106"/>
    </row>
    <row r="107" spans="1:7" x14ac:dyDescent="0.25">
      <c r="A107" s="1" t="s">
        <v>124</v>
      </c>
      <c r="B107" s="1">
        <v>1</v>
      </c>
      <c r="G107"/>
    </row>
    <row r="108" spans="1:7" x14ac:dyDescent="0.25">
      <c r="A108" s="1" t="s">
        <v>81</v>
      </c>
      <c r="B108" s="1">
        <v>1</v>
      </c>
      <c r="G108"/>
    </row>
    <row r="109" spans="1:7" x14ac:dyDescent="0.25">
      <c r="A109" s="1" t="s">
        <v>125</v>
      </c>
      <c r="B109" s="1">
        <v>1</v>
      </c>
      <c r="G109"/>
    </row>
    <row r="110" spans="1:7" x14ac:dyDescent="0.25">
      <c r="A110" s="1" t="s">
        <v>90</v>
      </c>
      <c r="B110" s="1">
        <v>1</v>
      </c>
      <c r="G110"/>
    </row>
    <row r="111" spans="1:7" x14ac:dyDescent="0.25">
      <c r="A111" s="1" t="s">
        <v>96</v>
      </c>
      <c r="B111" s="1">
        <v>1</v>
      </c>
      <c r="G111"/>
    </row>
    <row r="112" spans="1:7" x14ac:dyDescent="0.25">
      <c r="A112" s="1" t="s">
        <v>126</v>
      </c>
      <c r="B112" s="1">
        <v>1</v>
      </c>
      <c r="G112"/>
    </row>
    <row r="113" spans="1:7" x14ac:dyDescent="0.25">
      <c r="A113" s="1" t="s">
        <v>127</v>
      </c>
      <c r="B113" s="1">
        <v>1</v>
      </c>
      <c r="G113"/>
    </row>
    <row r="114" spans="1:7" x14ac:dyDescent="0.25">
      <c r="A114" s="1" t="s">
        <v>128</v>
      </c>
      <c r="B114" s="1">
        <v>1</v>
      </c>
      <c r="G114"/>
    </row>
    <row r="115" spans="1:7" x14ac:dyDescent="0.25">
      <c r="A115" s="1" t="s">
        <v>129</v>
      </c>
      <c r="B115" s="1">
        <v>0</v>
      </c>
      <c r="G115"/>
    </row>
    <row r="116" spans="1:7" x14ac:dyDescent="0.25">
      <c r="A116" s="1" t="s">
        <v>73</v>
      </c>
      <c r="B116" s="1">
        <v>2</v>
      </c>
      <c r="G116"/>
    </row>
    <row r="117" spans="1:7" x14ac:dyDescent="0.25">
      <c r="A117" s="1" t="s">
        <v>130</v>
      </c>
      <c r="B117" s="1">
        <v>1</v>
      </c>
      <c r="G117"/>
    </row>
    <row r="118" spans="1:7" x14ac:dyDescent="0.25">
      <c r="A118" s="1" t="s">
        <v>97</v>
      </c>
      <c r="B118" s="1">
        <v>1</v>
      </c>
      <c r="G118"/>
    </row>
    <row r="119" spans="1:7" x14ac:dyDescent="0.25">
      <c r="A119" s="1" t="s">
        <v>91</v>
      </c>
      <c r="B119" s="1">
        <v>1</v>
      </c>
      <c r="G119"/>
    </row>
    <row r="120" spans="1:7" x14ac:dyDescent="0.25">
      <c r="A120" s="1" t="s">
        <v>131</v>
      </c>
      <c r="B120" s="1">
        <v>1</v>
      </c>
      <c r="G120"/>
    </row>
    <row r="121" spans="1:7" x14ac:dyDescent="0.25">
      <c r="B121">
        <f>SUM(B48:B120)</f>
        <v>76</v>
      </c>
      <c r="G121"/>
    </row>
    <row r="122" spans="1:7" x14ac:dyDescent="0.25">
      <c r="G122"/>
    </row>
    <row r="123" spans="1:7" x14ac:dyDescent="0.25">
      <c r="G123"/>
    </row>
    <row r="124" spans="1:7" x14ac:dyDescent="0.25">
      <c r="G124"/>
    </row>
    <row r="125" spans="1:7" x14ac:dyDescent="0.25">
      <c r="G125"/>
    </row>
    <row r="126" spans="1:7" x14ac:dyDescent="0.25">
      <c r="G126"/>
    </row>
    <row r="127" spans="1:7" x14ac:dyDescent="0.25">
      <c r="G127"/>
    </row>
    <row r="128" spans="1:7" x14ac:dyDescent="0.25">
      <c r="G128"/>
    </row>
    <row r="129" spans="7:7" x14ac:dyDescent="0.25">
      <c r="G129"/>
    </row>
    <row r="130" spans="7:7" x14ac:dyDescent="0.25">
      <c r="G130"/>
    </row>
    <row r="131" spans="7:7" x14ac:dyDescent="0.25">
      <c r="G131"/>
    </row>
    <row r="132" spans="7:7" x14ac:dyDescent="0.25">
      <c r="G132"/>
    </row>
    <row r="133" spans="7:7" x14ac:dyDescent="0.25">
      <c r="G133"/>
    </row>
    <row r="134" spans="7:7" x14ac:dyDescent="0.25">
      <c r="G134"/>
    </row>
    <row r="135" spans="7:7" x14ac:dyDescent="0.25">
      <c r="G135"/>
    </row>
    <row r="136" spans="7:7" x14ac:dyDescent="0.25">
      <c r="G136"/>
    </row>
    <row r="137" spans="7:7" x14ac:dyDescent="0.25">
      <c r="G137"/>
    </row>
    <row r="138" spans="7:7" x14ac:dyDescent="0.25">
      <c r="G138"/>
    </row>
    <row r="139" spans="7:7" x14ac:dyDescent="0.25">
      <c r="G139"/>
    </row>
    <row r="140" spans="7:7" x14ac:dyDescent="0.25">
      <c r="G140"/>
    </row>
    <row r="141" spans="7:7" x14ac:dyDescent="0.25">
      <c r="G141"/>
    </row>
    <row r="142" spans="7:7" x14ac:dyDescent="0.25">
      <c r="G142"/>
    </row>
    <row r="143" spans="7:7" x14ac:dyDescent="0.25">
      <c r="G143"/>
    </row>
    <row r="144" spans="7:7" x14ac:dyDescent="0.25">
      <c r="G144"/>
    </row>
    <row r="145" spans="7:7" x14ac:dyDescent="0.25">
      <c r="G145"/>
    </row>
    <row r="146" spans="7:7" x14ac:dyDescent="0.25">
      <c r="G146"/>
    </row>
    <row r="147" spans="7:7" x14ac:dyDescent="0.25">
      <c r="G147"/>
    </row>
    <row r="148" spans="7:7" x14ac:dyDescent="0.25">
      <c r="G148"/>
    </row>
    <row r="149" spans="7:7" x14ac:dyDescent="0.25">
      <c r="G149"/>
    </row>
    <row r="150" spans="7:7" x14ac:dyDescent="0.25">
      <c r="G150"/>
    </row>
    <row r="151" spans="7:7" x14ac:dyDescent="0.25">
      <c r="G151"/>
    </row>
    <row r="152" spans="7:7" x14ac:dyDescent="0.25">
      <c r="G152"/>
    </row>
    <row r="153" spans="7:7" x14ac:dyDescent="0.25">
      <c r="G153"/>
    </row>
    <row r="154" spans="7:7" x14ac:dyDescent="0.25">
      <c r="G154"/>
    </row>
    <row r="155" spans="7:7" x14ac:dyDescent="0.25">
      <c r="G155"/>
    </row>
    <row r="156" spans="7:7" x14ac:dyDescent="0.25">
      <c r="G156"/>
    </row>
    <row r="157" spans="7:7" x14ac:dyDescent="0.25">
      <c r="G157"/>
    </row>
    <row r="158" spans="7:7" x14ac:dyDescent="0.25">
      <c r="G158"/>
    </row>
    <row r="159" spans="7:7" x14ac:dyDescent="0.25">
      <c r="G159"/>
    </row>
    <row r="160" spans="7:7" x14ac:dyDescent="0.25">
      <c r="G160"/>
    </row>
    <row r="161" spans="7:7" x14ac:dyDescent="0.25">
      <c r="G161"/>
    </row>
    <row r="162" spans="7:7" x14ac:dyDescent="0.25">
      <c r="G162"/>
    </row>
    <row r="163" spans="7:7" x14ac:dyDescent="0.25">
      <c r="G163"/>
    </row>
    <row r="164" spans="7:7" x14ac:dyDescent="0.25">
      <c r="G164"/>
    </row>
    <row r="165" spans="7:7" x14ac:dyDescent="0.25">
      <c r="G165"/>
    </row>
    <row r="166" spans="7:7" x14ac:dyDescent="0.25">
      <c r="G166"/>
    </row>
    <row r="167" spans="7:7" x14ac:dyDescent="0.25">
      <c r="G167"/>
    </row>
    <row r="168" spans="7:7" x14ac:dyDescent="0.25">
      <c r="G168"/>
    </row>
    <row r="169" spans="7:7" x14ac:dyDescent="0.25">
      <c r="G169"/>
    </row>
    <row r="170" spans="7:7" x14ac:dyDescent="0.25">
      <c r="G170"/>
    </row>
    <row r="171" spans="7:7" x14ac:dyDescent="0.25">
      <c r="G171"/>
    </row>
    <row r="172" spans="7:7" x14ac:dyDescent="0.25">
      <c r="G172"/>
    </row>
    <row r="173" spans="7:7" x14ac:dyDescent="0.25">
      <c r="G173"/>
    </row>
    <row r="174" spans="7:7" x14ac:dyDescent="0.25">
      <c r="G174"/>
    </row>
    <row r="175" spans="7:7" x14ac:dyDescent="0.25">
      <c r="G175"/>
    </row>
    <row r="176" spans="7:7" x14ac:dyDescent="0.25">
      <c r="G176"/>
    </row>
    <row r="177" spans="7:7" x14ac:dyDescent="0.25">
      <c r="G177"/>
    </row>
    <row r="178" spans="7:7" x14ac:dyDescent="0.25">
      <c r="G178"/>
    </row>
    <row r="179" spans="7:7" x14ac:dyDescent="0.25">
      <c r="G179"/>
    </row>
    <row r="180" spans="7:7" x14ac:dyDescent="0.25">
      <c r="G180"/>
    </row>
    <row r="181" spans="7:7" x14ac:dyDescent="0.25">
      <c r="G181"/>
    </row>
    <row r="182" spans="7:7" x14ac:dyDescent="0.25">
      <c r="G182"/>
    </row>
    <row r="183" spans="7:7" x14ac:dyDescent="0.25">
      <c r="G183"/>
    </row>
    <row r="184" spans="7:7" x14ac:dyDescent="0.25">
      <c r="G184"/>
    </row>
    <row r="185" spans="7:7" x14ac:dyDescent="0.25">
      <c r="G185"/>
    </row>
    <row r="186" spans="7:7" x14ac:dyDescent="0.25">
      <c r="G186"/>
    </row>
    <row r="187" spans="7:7" x14ac:dyDescent="0.25">
      <c r="G187"/>
    </row>
    <row r="188" spans="7:7" x14ac:dyDescent="0.25">
      <c r="G188"/>
    </row>
    <row r="189" spans="7:7" x14ac:dyDescent="0.25">
      <c r="G189"/>
    </row>
    <row r="190" spans="7:7" x14ac:dyDescent="0.25">
      <c r="G190"/>
    </row>
    <row r="191" spans="7:7" x14ac:dyDescent="0.25">
      <c r="G191"/>
    </row>
    <row r="192" spans="7:7" x14ac:dyDescent="0.25">
      <c r="G192"/>
    </row>
    <row r="193" spans="7:7" x14ac:dyDescent="0.25">
      <c r="G193"/>
    </row>
    <row r="194" spans="7:7" x14ac:dyDescent="0.25">
      <c r="G194"/>
    </row>
    <row r="195" spans="7:7" x14ac:dyDescent="0.25">
      <c r="G195"/>
    </row>
    <row r="196" spans="7:7" x14ac:dyDescent="0.25">
      <c r="G196"/>
    </row>
    <row r="197" spans="7:7" x14ac:dyDescent="0.25">
      <c r="G197"/>
    </row>
    <row r="198" spans="7:7" x14ac:dyDescent="0.25">
      <c r="G198"/>
    </row>
    <row r="199" spans="7:7" x14ac:dyDescent="0.25">
      <c r="G199"/>
    </row>
    <row r="200" spans="7:7" x14ac:dyDescent="0.25">
      <c r="G200"/>
    </row>
    <row r="201" spans="7:7" x14ac:dyDescent="0.25">
      <c r="G201"/>
    </row>
    <row r="202" spans="7:7" x14ac:dyDescent="0.25">
      <c r="G202"/>
    </row>
    <row r="203" spans="7:7" x14ac:dyDescent="0.25">
      <c r="G203"/>
    </row>
    <row r="204" spans="7:7" x14ac:dyDescent="0.25">
      <c r="G204"/>
    </row>
    <row r="205" spans="7:7" x14ac:dyDescent="0.25">
      <c r="G205"/>
    </row>
    <row r="206" spans="7:7" x14ac:dyDescent="0.25">
      <c r="G206"/>
    </row>
    <row r="207" spans="7:7" x14ac:dyDescent="0.25">
      <c r="G207"/>
    </row>
    <row r="208" spans="7:7" x14ac:dyDescent="0.25">
      <c r="G208"/>
    </row>
    <row r="209" spans="7:7" x14ac:dyDescent="0.25">
      <c r="G209"/>
    </row>
    <row r="210" spans="7:7" x14ac:dyDescent="0.25">
      <c r="G210"/>
    </row>
    <row r="211" spans="7:7" x14ac:dyDescent="0.25">
      <c r="G211"/>
    </row>
    <row r="212" spans="7:7" x14ac:dyDescent="0.25">
      <c r="G212"/>
    </row>
    <row r="213" spans="7:7" x14ac:dyDescent="0.25">
      <c r="G213"/>
    </row>
    <row r="214" spans="7:7" x14ac:dyDescent="0.25">
      <c r="G214"/>
    </row>
    <row r="215" spans="7:7" x14ac:dyDescent="0.25">
      <c r="G215"/>
    </row>
    <row r="216" spans="7:7" x14ac:dyDescent="0.25">
      <c r="G216"/>
    </row>
    <row r="217" spans="7:7" x14ac:dyDescent="0.25">
      <c r="G217"/>
    </row>
    <row r="218" spans="7:7" x14ac:dyDescent="0.25">
      <c r="G218"/>
    </row>
    <row r="219" spans="7:7" x14ac:dyDescent="0.25">
      <c r="G219"/>
    </row>
    <row r="220" spans="7:7" x14ac:dyDescent="0.25">
      <c r="G220"/>
    </row>
    <row r="221" spans="7:7" x14ac:dyDescent="0.25">
      <c r="G221"/>
    </row>
    <row r="222" spans="7:7" x14ac:dyDescent="0.25">
      <c r="G222"/>
    </row>
    <row r="223" spans="7:7" x14ac:dyDescent="0.25">
      <c r="G223"/>
    </row>
    <row r="224" spans="7:7" x14ac:dyDescent="0.25">
      <c r="G224"/>
    </row>
    <row r="225" spans="7:7" x14ac:dyDescent="0.25">
      <c r="G225"/>
    </row>
    <row r="226" spans="7:7" x14ac:dyDescent="0.25">
      <c r="G226"/>
    </row>
    <row r="227" spans="7:7" x14ac:dyDescent="0.25">
      <c r="G227"/>
    </row>
    <row r="228" spans="7:7" x14ac:dyDescent="0.25">
      <c r="G228"/>
    </row>
    <row r="229" spans="7:7" x14ac:dyDescent="0.25">
      <c r="G229"/>
    </row>
    <row r="230" spans="7:7" x14ac:dyDescent="0.25">
      <c r="G230"/>
    </row>
    <row r="231" spans="7:7" x14ac:dyDescent="0.25">
      <c r="G231"/>
    </row>
    <row r="232" spans="7:7" x14ac:dyDescent="0.25">
      <c r="G232"/>
    </row>
    <row r="233" spans="7:7" x14ac:dyDescent="0.25">
      <c r="G233"/>
    </row>
    <row r="234" spans="7:7" x14ac:dyDescent="0.25">
      <c r="G234"/>
    </row>
    <row r="235" spans="7:7" x14ac:dyDescent="0.25">
      <c r="G235"/>
    </row>
    <row r="236" spans="7:7" x14ac:dyDescent="0.25">
      <c r="G236"/>
    </row>
    <row r="237" spans="7:7" x14ac:dyDescent="0.25">
      <c r="G237"/>
    </row>
    <row r="238" spans="7:7" x14ac:dyDescent="0.25">
      <c r="G238"/>
    </row>
    <row r="239" spans="7:7" x14ac:dyDescent="0.25">
      <c r="G239"/>
    </row>
    <row r="240" spans="7:7" x14ac:dyDescent="0.25">
      <c r="G240"/>
    </row>
    <row r="241" spans="7:7" x14ac:dyDescent="0.25">
      <c r="G241"/>
    </row>
    <row r="242" spans="7:7" x14ac:dyDescent="0.25">
      <c r="G242"/>
    </row>
    <row r="243" spans="7:7" x14ac:dyDescent="0.25">
      <c r="G243"/>
    </row>
    <row r="244" spans="7:7" x14ac:dyDescent="0.25">
      <c r="G244"/>
    </row>
    <row r="245" spans="7:7" x14ac:dyDescent="0.25">
      <c r="G245"/>
    </row>
    <row r="246" spans="7:7" x14ac:dyDescent="0.25">
      <c r="G246"/>
    </row>
    <row r="247" spans="7:7" x14ac:dyDescent="0.25">
      <c r="G247"/>
    </row>
    <row r="248" spans="7:7" x14ac:dyDescent="0.25">
      <c r="G248"/>
    </row>
    <row r="249" spans="7:7" x14ac:dyDescent="0.25">
      <c r="G249"/>
    </row>
    <row r="250" spans="7:7" x14ac:dyDescent="0.25">
      <c r="G250"/>
    </row>
    <row r="251" spans="7:7" x14ac:dyDescent="0.25">
      <c r="G251"/>
    </row>
    <row r="252" spans="7:7" x14ac:dyDescent="0.25">
      <c r="G252"/>
    </row>
    <row r="253" spans="7:7" x14ac:dyDescent="0.25">
      <c r="G253"/>
    </row>
    <row r="254" spans="7:7" x14ac:dyDescent="0.25">
      <c r="G254"/>
    </row>
    <row r="255" spans="7:7" x14ac:dyDescent="0.25">
      <c r="G255"/>
    </row>
    <row r="256" spans="7:7" x14ac:dyDescent="0.25">
      <c r="G256"/>
    </row>
    <row r="257" spans="7:7" x14ac:dyDescent="0.25">
      <c r="G257"/>
    </row>
    <row r="258" spans="7:7" x14ac:dyDescent="0.25">
      <c r="G258"/>
    </row>
    <row r="259" spans="7:7" x14ac:dyDescent="0.25">
      <c r="G259"/>
    </row>
    <row r="260" spans="7:7" x14ac:dyDescent="0.25">
      <c r="G260"/>
    </row>
    <row r="261" spans="7:7" x14ac:dyDescent="0.25">
      <c r="G261"/>
    </row>
    <row r="262" spans="7:7" x14ac:dyDescent="0.25">
      <c r="G262"/>
    </row>
    <row r="263" spans="7:7" x14ac:dyDescent="0.25">
      <c r="G263"/>
    </row>
    <row r="264" spans="7:7" x14ac:dyDescent="0.25">
      <c r="G264"/>
    </row>
    <row r="265" spans="7:7" x14ac:dyDescent="0.25">
      <c r="G265"/>
    </row>
    <row r="266" spans="7:7" x14ac:dyDescent="0.25">
      <c r="G266"/>
    </row>
    <row r="267" spans="7:7" x14ac:dyDescent="0.25">
      <c r="G267"/>
    </row>
    <row r="268" spans="7:7" x14ac:dyDescent="0.25">
      <c r="G268"/>
    </row>
    <row r="269" spans="7:7" x14ac:dyDescent="0.25">
      <c r="G269"/>
    </row>
    <row r="270" spans="7:7" x14ac:dyDescent="0.25">
      <c r="G270"/>
    </row>
    <row r="271" spans="7:7" x14ac:dyDescent="0.25">
      <c r="G271"/>
    </row>
    <row r="272" spans="7:7" x14ac:dyDescent="0.25">
      <c r="G272"/>
    </row>
    <row r="273" spans="7:7" x14ac:dyDescent="0.25">
      <c r="G273"/>
    </row>
    <row r="274" spans="7:7" x14ac:dyDescent="0.25">
      <c r="G274"/>
    </row>
    <row r="275" spans="7:7" x14ac:dyDescent="0.25">
      <c r="G275"/>
    </row>
    <row r="276" spans="7:7" x14ac:dyDescent="0.25">
      <c r="G276"/>
    </row>
    <row r="277" spans="7:7" x14ac:dyDescent="0.25">
      <c r="G277"/>
    </row>
    <row r="278" spans="7:7" x14ac:dyDescent="0.25">
      <c r="G278"/>
    </row>
    <row r="279" spans="7:7" x14ac:dyDescent="0.25">
      <c r="G279"/>
    </row>
    <row r="280" spans="7:7" x14ac:dyDescent="0.25">
      <c r="G280"/>
    </row>
    <row r="281" spans="7:7" x14ac:dyDescent="0.25">
      <c r="G281"/>
    </row>
    <row r="282" spans="7:7" x14ac:dyDescent="0.25">
      <c r="G282"/>
    </row>
    <row r="283" spans="7:7" x14ac:dyDescent="0.25">
      <c r="G283"/>
    </row>
    <row r="284" spans="7:7" x14ac:dyDescent="0.25">
      <c r="G284"/>
    </row>
    <row r="285" spans="7:7" x14ac:dyDescent="0.25">
      <c r="G285"/>
    </row>
    <row r="286" spans="7:7" x14ac:dyDescent="0.25">
      <c r="G286"/>
    </row>
    <row r="287" spans="7:7" x14ac:dyDescent="0.25">
      <c r="G287"/>
    </row>
    <row r="288" spans="7:7" x14ac:dyDescent="0.25">
      <c r="G288"/>
    </row>
    <row r="289" spans="7:7" x14ac:dyDescent="0.25">
      <c r="G289"/>
    </row>
    <row r="290" spans="7:7" x14ac:dyDescent="0.25">
      <c r="G290"/>
    </row>
    <row r="291" spans="7:7" x14ac:dyDescent="0.25">
      <c r="G291"/>
    </row>
    <row r="292" spans="7:7" x14ac:dyDescent="0.25">
      <c r="G292"/>
    </row>
    <row r="293" spans="7:7" x14ac:dyDescent="0.25">
      <c r="G293"/>
    </row>
    <row r="294" spans="7:7" x14ac:dyDescent="0.25">
      <c r="G294"/>
    </row>
    <row r="295" spans="7:7" x14ac:dyDescent="0.25">
      <c r="G295"/>
    </row>
    <row r="296" spans="7:7" x14ac:dyDescent="0.25">
      <c r="G296"/>
    </row>
    <row r="297" spans="7:7" x14ac:dyDescent="0.25">
      <c r="G297"/>
    </row>
    <row r="298" spans="7:7" x14ac:dyDescent="0.25">
      <c r="G298"/>
    </row>
    <row r="299" spans="7:7" x14ac:dyDescent="0.25">
      <c r="G299"/>
    </row>
    <row r="300" spans="7:7" x14ac:dyDescent="0.25">
      <c r="G300"/>
    </row>
    <row r="301" spans="7:7" x14ac:dyDescent="0.25">
      <c r="G301"/>
    </row>
    <row r="302" spans="7:7" x14ac:dyDescent="0.25">
      <c r="G302"/>
    </row>
    <row r="303" spans="7:7" x14ac:dyDescent="0.25">
      <c r="G303"/>
    </row>
    <row r="304" spans="7:7" x14ac:dyDescent="0.25">
      <c r="G304"/>
    </row>
    <row r="305" spans="7:7" x14ac:dyDescent="0.25">
      <c r="G305"/>
    </row>
    <row r="306" spans="7:7" x14ac:dyDescent="0.25">
      <c r="G306"/>
    </row>
    <row r="307" spans="7:7" x14ac:dyDescent="0.25">
      <c r="G307"/>
    </row>
    <row r="308" spans="7:7" x14ac:dyDescent="0.25">
      <c r="G308"/>
    </row>
    <row r="309" spans="7:7" x14ac:dyDescent="0.25">
      <c r="G309"/>
    </row>
    <row r="310" spans="7:7" x14ac:dyDescent="0.25">
      <c r="G310"/>
    </row>
    <row r="311" spans="7:7" x14ac:dyDescent="0.25">
      <c r="G311"/>
    </row>
    <row r="312" spans="7:7" x14ac:dyDescent="0.25">
      <c r="G312"/>
    </row>
    <row r="313" spans="7:7" x14ac:dyDescent="0.25">
      <c r="G313"/>
    </row>
    <row r="314" spans="7:7" x14ac:dyDescent="0.25">
      <c r="G314"/>
    </row>
    <row r="315" spans="7:7" x14ac:dyDescent="0.25">
      <c r="G315"/>
    </row>
    <row r="316" spans="7:7" x14ac:dyDescent="0.25">
      <c r="G316"/>
    </row>
    <row r="317" spans="7:7" x14ac:dyDescent="0.25">
      <c r="G317"/>
    </row>
    <row r="318" spans="7:7" x14ac:dyDescent="0.25">
      <c r="G318"/>
    </row>
    <row r="319" spans="7:7" x14ac:dyDescent="0.25">
      <c r="G319"/>
    </row>
    <row r="320" spans="7:7" x14ac:dyDescent="0.25">
      <c r="G320"/>
    </row>
    <row r="321" spans="7:7" x14ac:dyDescent="0.25">
      <c r="G321"/>
    </row>
    <row r="322" spans="7:7" x14ac:dyDescent="0.25">
      <c r="G322"/>
    </row>
    <row r="323" spans="7:7" x14ac:dyDescent="0.25">
      <c r="G323"/>
    </row>
    <row r="324" spans="7:7" x14ac:dyDescent="0.25">
      <c r="G324"/>
    </row>
    <row r="325" spans="7:7" x14ac:dyDescent="0.25">
      <c r="G325"/>
    </row>
    <row r="326" spans="7:7" x14ac:dyDescent="0.25">
      <c r="G326"/>
    </row>
    <row r="327" spans="7:7" x14ac:dyDescent="0.25">
      <c r="G327"/>
    </row>
    <row r="328" spans="7:7" x14ac:dyDescent="0.25">
      <c r="G328"/>
    </row>
    <row r="329" spans="7:7" x14ac:dyDescent="0.25">
      <c r="G329"/>
    </row>
    <row r="330" spans="7:7" x14ac:dyDescent="0.25">
      <c r="G330"/>
    </row>
    <row r="331" spans="7:7" x14ac:dyDescent="0.25">
      <c r="G331"/>
    </row>
    <row r="332" spans="7:7" x14ac:dyDescent="0.25">
      <c r="G332"/>
    </row>
    <row r="333" spans="7:7" x14ac:dyDescent="0.25">
      <c r="G333"/>
    </row>
    <row r="334" spans="7:7" x14ac:dyDescent="0.25">
      <c r="G334"/>
    </row>
    <row r="335" spans="7:7" x14ac:dyDescent="0.25">
      <c r="G335"/>
    </row>
    <row r="336" spans="7:7" x14ac:dyDescent="0.25">
      <c r="G336"/>
    </row>
    <row r="337" spans="7:7" x14ac:dyDescent="0.25">
      <c r="G337"/>
    </row>
    <row r="338" spans="7:7" x14ac:dyDescent="0.25">
      <c r="G338"/>
    </row>
    <row r="339" spans="7:7" x14ac:dyDescent="0.25">
      <c r="G339"/>
    </row>
    <row r="340" spans="7:7" x14ac:dyDescent="0.25">
      <c r="G340"/>
    </row>
    <row r="341" spans="7:7" x14ac:dyDescent="0.25">
      <c r="G341"/>
    </row>
    <row r="342" spans="7:7" x14ac:dyDescent="0.25">
      <c r="G342"/>
    </row>
    <row r="343" spans="7:7" x14ac:dyDescent="0.25">
      <c r="G343"/>
    </row>
    <row r="344" spans="7:7" x14ac:dyDescent="0.25">
      <c r="G344"/>
    </row>
    <row r="345" spans="7:7" x14ac:dyDescent="0.25">
      <c r="G345"/>
    </row>
    <row r="346" spans="7:7" x14ac:dyDescent="0.25">
      <c r="G346"/>
    </row>
    <row r="347" spans="7:7" x14ac:dyDescent="0.25">
      <c r="G347"/>
    </row>
    <row r="348" spans="7:7" x14ac:dyDescent="0.25">
      <c r="G348"/>
    </row>
    <row r="349" spans="7:7" x14ac:dyDescent="0.25">
      <c r="G349"/>
    </row>
    <row r="350" spans="7:7" x14ac:dyDescent="0.25">
      <c r="G350"/>
    </row>
    <row r="351" spans="7:7" x14ac:dyDescent="0.25">
      <c r="G351"/>
    </row>
    <row r="352" spans="7:7" x14ac:dyDescent="0.25">
      <c r="G352"/>
    </row>
    <row r="353" spans="7:7" x14ac:dyDescent="0.25">
      <c r="G353"/>
    </row>
    <row r="354" spans="7:7" x14ac:dyDescent="0.25">
      <c r="G354"/>
    </row>
    <row r="355" spans="7:7" x14ac:dyDescent="0.25">
      <c r="G355"/>
    </row>
    <row r="356" spans="7:7" x14ac:dyDescent="0.25">
      <c r="G356"/>
    </row>
    <row r="357" spans="7:7" x14ac:dyDescent="0.25">
      <c r="G357"/>
    </row>
    <row r="358" spans="7:7" x14ac:dyDescent="0.25">
      <c r="G358"/>
    </row>
    <row r="359" spans="7:7" x14ac:dyDescent="0.25">
      <c r="G359"/>
    </row>
    <row r="360" spans="7:7" x14ac:dyDescent="0.25">
      <c r="G360"/>
    </row>
    <row r="361" spans="7:7" x14ac:dyDescent="0.25">
      <c r="G361"/>
    </row>
    <row r="362" spans="7:7" x14ac:dyDescent="0.25">
      <c r="G362"/>
    </row>
    <row r="363" spans="7:7" x14ac:dyDescent="0.25">
      <c r="G363"/>
    </row>
    <row r="364" spans="7:7" x14ac:dyDescent="0.25">
      <c r="G364"/>
    </row>
    <row r="365" spans="7:7" x14ac:dyDescent="0.25">
      <c r="G365"/>
    </row>
    <row r="366" spans="7:7" x14ac:dyDescent="0.25">
      <c r="G366"/>
    </row>
    <row r="367" spans="7:7" x14ac:dyDescent="0.25">
      <c r="G367"/>
    </row>
    <row r="368" spans="7:7" x14ac:dyDescent="0.25">
      <c r="G368"/>
    </row>
    <row r="369" spans="7:7" x14ac:dyDescent="0.25">
      <c r="G369"/>
    </row>
    <row r="370" spans="7:7" x14ac:dyDescent="0.25">
      <c r="G370"/>
    </row>
    <row r="371" spans="7:7" x14ac:dyDescent="0.25">
      <c r="G371"/>
    </row>
    <row r="372" spans="7:7" x14ac:dyDescent="0.25">
      <c r="G372"/>
    </row>
    <row r="373" spans="7:7" x14ac:dyDescent="0.25">
      <c r="G373"/>
    </row>
    <row r="374" spans="7:7" x14ac:dyDescent="0.25">
      <c r="G374"/>
    </row>
    <row r="375" spans="7:7" x14ac:dyDescent="0.25">
      <c r="G375"/>
    </row>
    <row r="376" spans="7:7" x14ac:dyDescent="0.25">
      <c r="G376"/>
    </row>
    <row r="377" spans="7:7" x14ac:dyDescent="0.25">
      <c r="G377"/>
    </row>
    <row r="378" spans="7:7" x14ac:dyDescent="0.25">
      <c r="G378"/>
    </row>
    <row r="379" spans="7:7" x14ac:dyDescent="0.25">
      <c r="G379"/>
    </row>
    <row r="380" spans="7:7" x14ac:dyDescent="0.25">
      <c r="G380"/>
    </row>
    <row r="381" spans="7:7" x14ac:dyDescent="0.25">
      <c r="G381"/>
    </row>
    <row r="382" spans="7:7" x14ac:dyDescent="0.25">
      <c r="G382"/>
    </row>
    <row r="383" spans="7:7" x14ac:dyDescent="0.25">
      <c r="G383"/>
    </row>
    <row r="384" spans="7:7" x14ac:dyDescent="0.25">
      <c r="G384"/>
    </row>
    <row r="385" spans="7:7" x14ac:dyDescent="0.25">
      <c r="G385"/>
    </row>
    <row r="386" spans="7:7" x14ac:dyDescent="0.25">
      <c r="G386"/>
    </row>
    <row r="387" spans="7:7" x14ac:dyDescent="0.25">
      <c r="G387"/>
    </row>
    <row r="388" spans="7:7" x14ac:dyDescent="0.25">
      <c r="G388"/>
    </row>
    <row r="389" spans="7:7" x14ac:dyDescent="0.25">
      <c r="G389"/>
    </row>
    <row r="390" spans="7:7" x14ac:dyDescent="0.25">
      <c r="G390"/>
    </row>
    <row r="391" spans="7:7" x14ac:dyDescent="0.25">
      <c r="G391"/>
    </row>
    <row r="392" spans="7:7" x14ac:dyDescent="0.25">
      <c r="G392"/>
    </row>
    <row r="393" spans="7:7" x14ac:dyDescent="0.25">
      <c r="G393"/>
    </row>
    <row r="394" spans="7:7" x14ac:dyDescent="0.25">
      <c r="G394"/>
    </row>
    <row r="395" spans="7:7" x14ac:dyDescent="0.25">
      <c r="G395"/>
    </row>
    <row r="396" spans="7:7" x14ac:dyDescent="0.25">
      <c r="G396"/>
    </row>
    <row r="397" spans="7:7" x14ac:dyDescent="0.25">
      <c r="G397"/>
    </row>
    <row r="398" spans="7:7" x14ac:dyDescent="0.25">
      <c r="G398"/>
    </row>
    <row r="399" spans="7:7" x14ac:dyDescent="0.25">
      <c r="G399"/>
    </row>
    <row r="400" spans="7:7" x14ac:dyDescent="0.25">
      <c r="G400"/>
    </row>
    <row r="401" spans="7:7" x14ac:dyDescent="0.25">
      <c r="G401"/>
    </row>
    <row r="402" spans="7:7" x14ac:dyDescent="0.25">
      <c r="G402"/>
    </row>
    <row r="403" spans="7:7" x14ac:dyDescent="0.25">
      <c r="G403"/>
    </row>
    <row r="404" spans="7:7" x14ac:dyDescent="0.25">
      <c r="G404"/>
    </row>
    <row r="405" spans="7:7" x14ac:dyDescent="0.25">
      <c r="G405"/>
    </row>
    <row r="406" spans="7:7" x14ac:dyDescent="0.25">
      <c r="G406"/>
    </row>
    <row r="407" spans="7:7" x14ac:dyDescent="0.25">
      <c r="G407"/>
    </row>
    <row r="408" spans="7:7" x14ac:dyDescent="0.25">
      <c r="G408"/>
    </row>
    <row r="409" spans="7:7" x14ac:dyDescent="0.25">
      <c r="G409"/>
    </row>
    <row r="410" spans="7:7" x14ac:dyDescent="0.25">
      <c r="G410"/>
    </row>
    <row r="411" spans="7:7" x14ac:dyDescent="0.25">
      <c r="G411"/>
    </row>
    <row r="412" spans="7:7" x14ac:dyDescent="0.25">
      <c r="G412"/>
    </row>
    <row r="413" spans="7:7" x14ac:dyDescent="0.25">
      <c r="G413"/>
    </row>
    <row r="414" spans="7:7" x14ac:dyDescent="0.25">
      <c r="G414"/>
    </row>
    <row r="415" spans="7:7" x14ac:dyDescent="0.25">
      <c r="G415"/>
    </row>
    <row r="416" spans="7:7" x14ac:dyDescent="0.25">
      <c r="G416"/>
    </row>
    <row r="417" spans="7:7" x14ac:dyDescent="0.25">
      <c r="G417"/>
    </row>
    <row r="418" spans="7:7" x14ac:dyDescent="0.25">
      <c r="G418"/>
    </row>
    <row r="419" spans="7:7" x14ac:dyDescent="0.25">
      <c r="G419"/>
    </row>
    <row r="420" spans="7:7" x14ac:dyDescent="0.25">
      <c r="G420"/>
    </row>
    <row r="421" spans="7:7" x14ac:dyDescent="0.25">
      <c r="G421"/>
    </row>
    <row r="422" spans="7:7" x14ac:dyDescent="0.25">
      <c r="G422"/>
    </row>
    <row r="423" spans="7:7" x14ac:dyDescent="0.25">
      <c r="G423"/>
    </row>
    <row r="424" spans="7:7" x14ac:dyDescent="0.25">
      <c r="G424"/>
    </row>
    <row r="425" spans="7:7" x14ac:dyDescent="0.25">
      <c r="G425"/>
    </row>
    <row r="426" spans="7:7" x14ac:dyDescent="0.25">
      <c r="G426"/>
    </row>
    <row r="427" spans="7:7" x14ac:dyDescent="0.25">
      <c r="G427"/>
    </row>
    <row r="428" spans="7:7" x14ac:dyDescent="0.25">
      <c r="G428"/>
    </row>
    <row r="429" spans="7:7" x14ac:dyDescent="0.25">
      <c r="G429"/>
    </row>
    <row r="430" spans="7:7" x14ac:dyDescent="0.25">
      <c r="G430"/>
    </row>
    <row r="431" spans="7:7" x14ac:dyDescent="0.25">
      <c r="G431"/>
    </row>
    <row r="432" spans="7:7" x14ac:dyDescent="0.25">
      <c r="G432"/>
    </row>
    <row r="433" spans="7:7" x14ac:dyDescent="0.25">
      <c r="G433"/>
    </row>
    <row r="434" spans="7:7" x14ac:dyDescent="0.25">
      <c r="G434"/>
    </row>
    <row r="435" spans="7:7" x14ac:dyDescent="0.25">
      <c r="G435"/>
    </row>
    <row r="436" spans="7:7" x14ac:dyDescent="0.25">
      <c r="G436"/>
    </row>
    <row r="437" spans="7:7" x14ac:dyDescent="0.25">
      <c r="G437"/>
    </row>
    <row r="438" spans="7:7" x14ac:dyDescent="0.25">
      <c r="G438"/>
    </row>
    <row r="439" spans="7:7" x14ac:dyDescent="0.25">
      <c r="G439"/>
    </row>
    <row r="440" spans="7:7" x14ac:dyDescent="0.25">
      <c r="G440"/>
    </row>
    <row r="441" spans="7:7" x14ac:dyDescent="0.25">
      <c r="G441"/>
    </row>
    <row r="442" spans="7:7" x14ac:dyDescent="0.25">
      <c r="G442"/>
    </row>
    <row r="443" spans="7:7" x14ac:dyDescent="0.25">
      <c r="G443"/>
    </row>
    <row r="444" spans="7:7" x14ac:dyDescent="0.25">
      <c r="G444"/>
    </row>
    <row r="445" spans="7:7" x14ac:dyDescent="0.25">
      <c r="G445"/>
    </row>
    <row r="446" spans="7:7" x14ac:dyDescent="0.25">
      <c r="G446"/>
    </row>
    <row r="447" spans="7:7" x14ac:dyDescent="0.25">
      <c r="G447"/>
    </row>
    <row r="448" spans="7:7" x14ac:dyDescent="0.25">
      <c r="G448"/>
    </row>
    <row r="449" spans="7:7" x14ac:dyDescent="0.25">
      <c r="G449"/>
    </row>
    <row r="450" spans="7:7" x14ac:dyDescent="0.25">
      <c r="G450"/>
    </row>
    <row r="451" spans="7:7" x14ac:dyDescent="0.25">
      <c r="G451"/>
    </row>
    <row r="452" spans="7:7" x14ac:dyDescent="0.25">
      <c r="G452"/>
    </row>
    <row r="453" spans="7:7" x14ac:dyDescent="0.25">
      <c r="G453"/>
    </row>
    <row r="454" spans="7:7" x14ac:dyDescent="0.25">
      <c r="G454"/>
    </row>
    <row r="455" spans="7:7" x14ac:dyDescent="0.25">
      <c r="G455"/>
    </row>
    <row r="456" spans="7:7" x14ac:dyDescent="0.25">
      <c r="G456"/>
    </row>
    <row r="457" spans="7:7" x14ac:dyDescent="0.25">
      <c r="G457"/>
    </row>
    <row r="458" spans="7:7" x14ac:dyDescent="0.25">
      <c r="G458"/>
    </row>
    <row r="459" spans="7:7" x14ac:dyDescent="0.25">
      <c r="G459"/>
    </row>
    <row r="460" spans="7:7" x14ac:dyDescent="0.25">
      <c r="G460"/>
    </row>
    <row r="461" spans="7:7" x14ac:dyDescent="0.25">
      <c r="G461"/>
    </row>
    <row r="462" spans="7:7" x14ac:dyDescent="0.25">
      <c r="G462"/>
    </row>
    <row r="463" spans="7:7" x14ac:dyDescent="0.25">
      <c r="G463"/>
    </row>
    <row r="464" spans="7:7" x14ac:dyDescent="0.25">
      <c r="G464"/>
    </row>
    <row r="465" spans="7:7" x14ac:dyDescent="0.25">
      <c r="G465"/>
    </row>
    <row r="466" spans="7:7" x14ac:dyDescent="0.25">
      <c r="G466"/>
    </row>
    <row r="467" spans="7:7" x14ac:dyDescent="0.25">
      <c r="G467"/>
    </row>
    <row r="468" spans="7:7" x14ac:dyDescent="0.25">
      <c r="G468"/>
    </row>
    <row r="469" spans="7:7" x14ac:dyDescent="0.25">
      <c r="G469"/>
    </row>
    <row r="470" spans="7:7" x14ac:dyDescent="0.25">
      <c r="G470"/>
    </row>
    <row r="471" spans="7:7" x14ac:dyDescent="0.25">
      <c r="G471"/>
    </row>
    <row r="472" spans="7:7" x14ac:dyDescent="0.25">
      <c r="G472"/>
    </row>
    <row r="473" spans="7:7" x14ac:dyDescent="0.25">
      <c r="G473"/>
    </row>
    <row r="474" spans="7:7" x14ac:dyDescent="0.25">
      <c r="G474"/>
    </row>
    <row r="475" spans="7:7" x14ac:dyDescent="0.25">
      <c r="G475"/>
    </row>
    <row r="476" spans="7:7" x14ac:dyDescent="0.25">
      <c r="G476"/>
    </row>
    <row r="477" spans="7:7" x14ac:dyDescent="0.25">
      <c r="G477"/>
    </row>
    <row r="478" spans="7:7" x14ac:dyDescent="0.25">
      <c r="G478"/>
    </row>
    <row r="479" spans="7:7" x14ac:dyDescent="0.25">
      <c r="G479"/>
    </row>
    <row r="480" spans="7:7" x14ac:dyDescent="0.25">
      <c r="G480"/>
    </row>
    <row r="481" spans="7:7" x14ac:dyDescent="0.25">
      <c r="G481"/>
    </row>
    <row r="482" spans="7:7" x14ac:dyDescent="0.25">
      <c r="G482"/>
    </row>
    <row r="483" spans="7:7" x14ac:dyDescent="0.25">
      <c r="G483"/>
    </row>
    <row r="484" spans="7:7" x14ac:dyDescent="0.25">
      <c r="G484"/>
    </row>
    <row r="485" spans="7:7" x14ac:dyDescent="0.25">
      <c r="G485"/>
    </row>
    <row r="486" spans="7:7" x14ac:dyDescent="0.25">
      <c r="G486"/>
    </row>
    <row r="487" spans="7:7" x14ac:dyDescent="0.25">
      <c r="G487"/>
    </row>
    <row r="488" spans="7:7" x14ac:dyDescent="0.25">
      <c r="G488"/>
    </row>
    <row r="489" spans="7:7" x14ac:dyDescent="0.25">
      <c r="G489"/>
    </row>
    <row r="490" spans="7:7" x14ac:dyDescent="0.25">
      <c r="G490"/>
    </row>
    <row r="491" spans="7:7" x14ac:dyDescent="0.25">
      <c r="G491"/>
    </row>
    <row r="492" spans="7:7" x14ac:dyDescent="0.25">
      <c r="G492"/>
    </row>
    <row r="493" spans="7:7" x14ac:dyDescent="0.25">
      <c r="G493"/>
    </row>
    <row r="494" spans="7:7" x14ac:dyDescent="0.25">
      <c r="G494"/>
    </row>
    <row r="495" spans="7:7" x14ac:dyDescent="0.25">
      <c r="G495"/>
    </row>
    <row r="496" spans="7:7" x14ac:dyDescent="0.25">
      <c r="G496"/>
    </row>
    <row r="497" spans="7:7" x14ac:dyDescent="0.25">
      <c r="G497"/>
    </row>
    <row r="498" spans="7:7" x14ac:dyDescent="0.25">
      <c r="G498"/>
    </row>
    <row r="499" spans="7:7" x14ac:dyDescent="0.25">
      <c r="G499"/>
    </row>
    <row r="500" spans="7:7" x14ac:dyDescent="0.25">
      <c r="G500"/>
    </row>
    <row r="501" spans="7:7" x14ac:dyDescent="0.25">
      <c r="G501"/>
    </row>
    <row r="502" spans="7:7" x14ac:dyDescent="0.25">
      <c r="G502"/>
    </row>
    <row r="503" spans="7:7" x14ac:dyDescent="0.25">
      <c r="G503"/>
    </row>
    <row r="504" spans="7:7" x14ac:dyDescent="0.25">
      <c r="G504"/>
    </row>
    <row r="505" spans="7:7" x14ac:dyDescent="0.25">
      <c r="G505"/>
    </row>
    <row r="506" spans="7:7" x14ac:dyDescent="0.25">
      <c r="G506"/>
    </row>
    <row r="507" spans="7:7" x14ac:dyDescent="0.25">
      <c r="G507"/>
    </row>
    <row r="508" spans="7:7" x14ac:dyDescent="0.25">
      <c r="G508"/>
    </row>
    <row r="509" spans="7:7" x14ac:dyDescent="0.25">
      <c r="G509"/>
    </row>
    <row r="510" spans="7:7" x14ac:dyDescent="0.25">
      <c r="G510"/>
    </row>
    <row r="511" spans="7:7" x14ac:dyDescent="0.25">
      <c r="G511"/>
    </row>
    <row r="512" spans="7:7" x14ac:dyDescent="0.25">
      <c r="G512"/>
    </row>
    <row r="513" spans="7:7" x14ac:dyDescent="0.25">
      <c r="G513"/>
    </row>
    <row r="514" spans="7:7" x14ac:dyDescent="0.25">
      <c r="G514"/>
    </row>
    <row r="515" spans="7:7" x14ac:dyDescent="0.25">
      <c r="G515"/>
    </row>
    <row r="516" spans="7:7" x14ac:dyDescent="0.25">
      <c r="G516"/>
    </row>
    <row r="517" spans="7:7" x14ac:dyDescent="0.25">
      <c r="G517"/>
    </row>
    <row r="518" spans="7:7" x14ac:dyDescent="0.25">
      <c r="G518"/>
    </row>
    <row r="519" spans="7:7" x14ac:dyDescent="0.25">
      <c r="G519"/>
    </row>
    <row r="520" spans="7:7" x14ac:dyDescent="0.25">
      <c r="G520"/>
    </row>
    <row r="521" spans="7:7" x14ac:dyDescent="0.25">
      <c r="G521"/>
    </row>
    <row r="522" spans="7:7" x14ac:dyDescent="0.25">
      <c r="G522"/>
    </row>
    <row r="523" spans="7:7" x14ac:dyDescent="0.25">
      <c r="G523"/>
    </row>
    <row r="524" spans="7:7" x14ac:dyDescent="0.25">
      <c r="G524"/>
    </row>
    <row r="525" spans="7:7" x14ac:dyDescent="0.25">
      <c r="G525"/>
    </row>
    <row r="526" spans="7:7" x14ac:dyDescent="0.25">
      <c r="G526"/>
    </row>
    <row r="527" spans="7:7" x14ac:dyDescent="0.25">
      <c r="G527"/>
    </row>
    <row r="528" spans="7:7" x14ac:dyDescent="0.25">
      <c r="G528"/>
    </row>
    <row r="529" spans="7:7" x14ac:dyDescent="0.25">
      <c r="G529"/>
    </row>
    <row r="530" spans="7:7" x14ac:dyDescent="0.25">
      <c r="G530"/>
    </row>
    <row r="531" spans="7:7" x14ac:dyDescent="0.25">
      <c r="G531"/>
    </row>
    <row r="532" spans="7:7" x14ac:dyDescent="0.25">
      <c r="G532"/>
    </row>
    <row r="533" spans="7:7" x14ac:dyDescent="0.25">
      <c r="G533"/>
    </row>
    <row r="534" spans="7:7" x14ac:dyDescent="0.25">
      <c r="G534"/>
    </row>
    <row r="535" spans="7:7" x14ac:dyDescent="0.25">
      <c r="G535"/>
    </row>
    <row r="536" spans="7:7" x14ac:dyDescent="0.25">
      <c r="G536"/>
    </row>
    <row r="537" spans="7:7" x14ac:dyDescent="0.25">
      <c r="G537"/>
    </row>
    <row r="538" spans="7:7" x14ac:dyDescent="0.25">
      <c r="G538"/>
    </row>
    <row r="539" spans="7:7" x14ac:dyDescent="0.25">
      <c r="G539"/>
    </row>
    <row r="540" spans="7:7" x14ac:dyDescent="0.25">
      <c r="G540"/>
    </row>
    <row r="541" spans="7:7" x14ac:dyDescent="0.25">
      <c r="G541"/>
    </row>
    <row r="542" spans="7:7" x14ac:dyDescent="0.25">
      <c r="G542"/>
    </row>
    <row r="543" spans="7:7" x14ac:dyDescent="0.25">
      <c r="G543"/>
    </row>
    <row r="544" spans="7:7" x14ac:dyDescent="0.25">
      <c r="G544"/>
    </row>
    <row r="545" spans="7:7" x14ac:dyDescent="0.25">
      <c r="G545"/>
    </row>
    <row r="546" spans="7:7" x14ac:dyDescent="0.25">
      <c r="G546"/>
    </row>
    <row r="547" spans="7:7" x14ac:dyDescent="0.25">
      <c r="G547"/>
    </row>
    <row r="548" spans="7:7" x14ac:dyDescent="0.25">
      <c r="G548"/>
    </row>
    <row r="549" spans="7:7" x14ac:dyDescent="0.25">
      <c r="G549"/>
    </row>
    <row r="550" spans="7:7" x14ac:dyDescent="0.25">
      <c r="G550"/>
    </row>
    <row r="551" spans="7:7" x14ac:dyDescent="0.25">
      <c r="G551"/>
    </row>
    <row r="552" spans="7:7" x14ac:dyDescent="0.25">
      <c r="G552"/>
    </row>
    <row r="553" spans="7:7" x14ac:dyDescent="0.25">
      <c r="G553"/>
    </row>
    <row r="554" spans="7:7" x14ac:dyDescent="0.25">
      <c r="G554"/>
    </row>
    <row r="555" spans="7:7" x14ac:dyDescent="0.25">
      <c r="G555"/>
    </row>
    <row r="556" spans="7:7" x14ac:dyDescent="0.25">
      <c r="G556"/>
    </row>
    <row r="557" spans="7:7" x14ac:dyDescent="0.25">
      <c r="G557"/>
    </row>
    <row r="558" spans="7:7" x14ac:dyDescent="0.25">
      <c r="G558"/>
    </row>
    <row r="559" spans="7:7" x14ac:dyDescent="0.25">
      <c r="G559"/>
    </row>
    <row r="560" spans="7:7" x14ac:dyDescent="0.25">
      <c r="G560"/>
    </row>
    <row r="561" spans="7:7" x14ac:dyDescent="0.25">
      <c r="G561"/>
    </row>
    <row r="562" spans="7:7" x14ac:dyDescent="0.25">
      <c r="G562"/>
    </row>
    <row r="563" spans="7:7" x14ac:dyDescent="0.25">
      <c r="G563"/>
    </row>
    <row r="564" spans="7:7" x14ac:dyDescent="0.25">
      <c r="G564"/>
    </row>
    <row r="565" spans="7:7" x14ac:dyDescent="0.25">
      <c r="G565"/>
    </row>
    <row r="566" spans="7:7" x14ac:dyDescent="0.25">
      <c r="G566"/>
    </row>
    <row r="567" spans="7:7" x14ac:dyDescent="0.25">
      <c r="G567"/>
    </row>
    <row r="568" spans="7:7" x14ac:dyDescent="0.25">
      <c r="G568"/>
    </row>
    <row r="569" spans="7:7" x14ac:dyDescent="0.25">
      <c r="G569"/>
    </row>
    <row r="570" spans="7:7" x14ac:dyDescent="0.25">
      <c r="G570"/>
    </row>
    <row r="571" spans="7:7" x14ac:dyDescent="0.25">
      <c r="G571"/>
    </row>
    <row r="572" spans="7:7" x14ac:dyDescent="0.25">
      <c r="G572"/>
    </row>
    <row r="573" spans="7:7" x14ac:dyDescent="0.25">
      <c r="G573"/>
    </row>
    <row r="574" spans="7:7" x14ac:dyDescent="0.25">
      <c r="G574"/>
    </row>
    <row r="575" spans="7:7" x14ac:dyDescent="0.25">
      <c r="G575"/>
    </row>
    <row r="576" spans="7:7" x14ac:dyDescent="0.25">
      <c r="G576"/>
    </row>
    <row r="577" spans="7:7" x14ac:dyDescent="0.25">
      <c r="G577"/>
    </row>
    <row r="578" spans="7:7" x14ac:dyDescent="0.25">
      <c r="G578"/>
    </row>
    <row r="579" spans="7:7" x14ac:dyDescent="0.25">
      <c r="G579"/>
    </row>
    <row r="580" spans="7:7" x14ac:dyDescent="0.25">
      <c r="G580"/>
    </row>
    <row r="581" spans="7:7" x14ac:dyDescent="0.25">
      <c r="G581"/>
    </row>
    <row r="582" spans="7:7" x14ac:dyDescent="0.25">
      <c r="G582"/>
    </row>
    <row r="583" spans="7:7" x14ac:dyDescent="0.25">
      <c r="G583"/>
    </row>
    <row r="584" spans="7:7" x14ac:dyDescent="0.25">
      <c r="G584"/>
    </row>
    <row r="585" spans="7:7" x14ac:dyDescent="0.25">
      <c r="G585"/>
    </row>
    <row r="586" spans="7:7" x14ac:dyDescent="0.25">
      <c r="G586"/>
    </row>
    <row r="587" spans="7:7" x14ac:dyDescent="0.25">
      <c r="G587"/>
    </row>
    <row r="588" spans="7:7" x14ac:dyDescent="0.25">
      <c r="G588"/>
    </row>
    <row r="589" spans="7:7" x14ac:dyDescent="0.25">
      <c r="G589"/>
    </row>
    <row r="590" spans="7:7" x14ac:dyDescent="0.25">
      <c r="G590"/>
    </row>
    <row r="591" spans="7:7" x14ac:dyDescent="0.25">
      <c r="G591"/>
    </row>
    <row r="592" spans="7:7" x14ac:dyDescent="0.25">
      <c r="G592"/>
    </row>
    <row r="593" spans="7:7" x14ac:dyDescent="0.25">
      <c r="G593"/>
    </row>
    <row r="594" spans="7:7" x14ac:dyDescent="0.25">
      <c r="G594"/>
    </row>
    <row r="595" spans="7:7" x14ac:dyDescent="0.25">
      <c r="G595"/>
    </row>
    <row r="596" spans="7:7" x14ac:dyDescent="0.25">
      <c r="G596"/>
    </row>
    <row r="597" spans="7:7" x14ac:dyDescent="0.25">
      <c r="G597"/>
    </row>
    <row r="598" spans="7:7" x14ac:dyDescent="0.25">
      <c r="G598"/>
    </row>
    <row r="599" spans="7:7" x14ac:dyDescent="0.25">
      <c r="G599"/>
    </row>
    <row r="600" spans="7:7" x14ac:dyDescent="0.25">
      <c r="G600"/>
    </row>
    <row r="601" spans="7:7" x14ac:dyDescent="0.25">
      <c r="G601"/>
    </row>
    <row r="602" spans="7:7" x14ac:dyDescent="0.25">
      <c r="G602"/>
    </row>
    <row r="603" spans="7:7" x14ac:dyDescent="0.25">
      <c r="G603"/>
    </row>
    <row r="604" spans="7:7" x14ac:dyDescent="0.25">
      <c r="G604"/>
    </row>
    <row r="605" spans="7:7" x14ac:dyDescent="0.25">
      <c r="G605"/>
    </row>
    <row r="606" spans="7:7" x14ac:dyDescent="0.25">
      <c r="G606"/>
    </row>
    <row r="607" spans="7:7" x14ac:dyDescent="0.25">
      <c r="G607"/>
    </row>
    <row r="608" spans="7:7" x14ac:dyDescent="0.25">
      <c r="G608"/>
    </row>
    <row r="609" spans="7:7" x14ac:dyDescent="0.25">
      <c r="G609"/>
    </row>
    <row r="610" spans="7:7" x14ac:dyDescent="0.25">
      <c r="G610"/>
    </row>
    <row r="611" spans="7:7" x14ac:dyDescent="0.25">
      <c r="G611"/>
    </row>
    <row r="612" spans="7:7" x14ac:dyDescent="0.25">
      <c r="G612"/>
    </row>
    <row r="613" spans="7:7" x14ac:dyDescent="0.25">
      <c r="G613"/>
    </row>
    <row r="614" spans="7:7" x14ac:dyDescent="0.25">
      <c r="G614"/>
    </row>
    <row r="615" spans="7:7" x14ac:dyDescent="0.25">
      <c r="G615"/>
    </row>
    <row r="616" spans="7:7" x14ac:dyDescent="0.25">
      <c r="G616"/>
    </row>
    <row r="617" spans="7:7" x14ac:dyDescent="0.25">
      <c r="G617"/>
    </row>
    <row r="618" spans="7:7" x14ac:dyDescent="0.25">
      <c r="G618"/>
    </row>
    <row r="619" spans="7:7" x14ac:dyDescent="0.25">
      <c r="G619"/>
    </row>
    <row r="620" spans="7:7" x14ac:dyDescent="0.25">
      <c r="G620"/>
    </row>
    <row r="621" spans="7:7" x14ac:dyDescent="0.25">
      <c r="G621"/>
    </row>
    <row r="622" spans="7:7" x14ac:dyDescent="0.25">
      <c r="G622"/>
    </row>
    <row r="623" spans="7:7" x14ac:dyDescent="0.25">
      <c r="G623"/>
    </row>
    <row r="624" spans="7:7" x14ac:dyDescent="0.25">
      <c r="G624"/>
    </row>
    <row r="625" spans="7:7" x14ac:dyDescent="0.25">
      <c r="G625"/>
    </row>
    <row r="626" spans="7:7" x14ac:dyDescent="0.25">
      <c r="G626"/>
    </row>
    <row r="627" spans="7:7" x14ac:dyDescent="0.25">
      <c r="G627"/>
    </row>
    <row r="628" spans="7:7" x14ac:dyDescent="0.25">
      <c r="G628"/>
    </row>
    <row r="629" spans="7:7" x14ac:dyDescent="0.25">
      <c r="G629"/>
    </row>
    <row r="630" spans="7:7" x14ac:dyDescent="0.25">
      <c r="G630"/>
    </row>
    <row r="631" spans="7:7" x14ac:dyDescent="0.25">
      <c r="G631"/>
    </row>
    <row r="632" spans="7:7" x14ac:dyDescent="0.25">
      <c r="G632"/>
    </row>
    <row r="633" spans="7:7" x14ac:dyDescent="0.25">
      <c r="G633"/>
    </row>
    <row r="634" spans="7:7" x14ac:dyDescent="0.25">
      <c r="G634"/>
    </row>
    <row r="635" spans="7:7" x14ac:dyDescent="0.25">
      <c r="G635"/>
    </row>
    <row r="636" spans="7:7" x14ac:dyDescent="0.25">
      <c r="G636"/>
    </row>
    <row r="637" spans="7:7" x14ac:dyDescent="0.25">
      <c r="G637"/>
    </row>
    <row r="638" spans="7:7" x14ac:dyDescent="0.25">
      <c r="G638"/>
    </row>
    <row r="639" spans="7:7" x14ac:dyDescent="0.25">
      <c r="G639"/>
    </row>
    <row r="640" spans="7:7" x14ac:dyDescent="0.25">
      <c r="G640"/>
    </row>
    <row r="641" spans="7:7" x14ac:dyDescent="0.25">
      <c r="G641"/>
    </row>
    <row r="642" spans="7:7" x14ac:dyDescent="0.25">
      <c r="G642"/>
    </row>
    <row r="643" spans="7:7" x14ac:dyDescent="0.25">
      <c r="G643"/>
    </row>
    <row r="644" spans="7:7" x14ac:dyDescent="0.25">
      <c r="G644"/>
    </row>
    <row r="645" spans="7:7" x14ac:dyDescent="0.25">
      <c r="G645"/>
    </row>
    <row r="646" spans="7:7" x14ac:dyDescent="0.25">
      <c r="G646"/>
    </row>
    <row r="647" spans="7:7" x14ac:dyDescent="0.25">
      <c r="G647"/>
    </row>
    <row r="648" spans="7:7" x14ac:dyDescent="0.25">
      <c r="G648"/>
    </row>
    <row r="649" spans="7:7" x14ac:dyDescent="0.25">
      <c r="G649"/>
    </row>
    <row r="650" spans="7:7" x14ac:dyDescent="0.25">
      <c r="G650"/>
    </row>
    <row r="651" spans="7:7" x14ac:dyDescent="0.25">
      <c r="G651"/>
    </row>
    <row r="652" spans="7:7" x14ac:dyDescent="0.25">
      <c r="G652"/>
    </row>
    <row r="653" spans="7:7" x14ac:dyDescent="0.25">
      <c r="G653"/>
    </row>
    <row r="654" spans="7:7" x14ac:dyDescent="0.25">
      <c r="G654"/>
    </row>
    <row r="655" spans="7:7" x14ac:dyDescent="0.25">
      <c r="G655"/>
    </row>
    <row r="656" spans="7:7" x14ac:dyDescent="0.25">
      <c r="G656"/>
    </row>
    <row r="657" spans="7:7" x14ac:dyDescent="0.25">
      <c r="G657"/>
    </row>
    <row r="658" spans="7:7" x14ac:dyDescent="0.25">
      <c r="G658"/>
    </row>
    <row r="659" spans="7:7" x14ac:dyDescent="0.25">
      <c r="G659"/>
    </row>
    <row r="660" spans="7:7" x14ac:dyDescent="0.25">
      <c r="G660"/>
    </row>
    <row r="661" spans="7:7" x14ac:dyDescent="0.25">
      <c r="G661"/>
    </row>
    <row r="662" spans="7:7" x14ac:dyDescent="0.25">
      <c r="G662"/>
    </row>
    <row r="663" spans="7:7" x14ac:dyDescent="0.25">
      <c r="G663"/>
    </row>
    <row r="664" spans="7:7" x14ac:dyDescent="0.25">
      <c r="G664"/>
    </row>
    <row r="665" spans="7:7" x14ac:dyDescent="0.25">
      <c r="G665"/>
    </row>
    <row r="666" spans="7:7" x14ac:dyDescent="0.25">
      <c r="G666"/>
    </row>
    <row r="667" spans="7:7" x14ac:dyDescent="0.25">
      <c r="G667"/>
    </row>
    <row r="668" spans="7:7" x14ac:dyDescent="0.25">
      <c r="G668"/>
    </row>
    <row r="669" spans="7:7" x14ac:dyDescent="0.25">
      <c r="G669"/>
    </row>
    <row r="670" spans="7:7" x14ac:dyDescent="0.25">
      <c r="G670"/>
    </row>
    <row r="671" spans="7:7" x14ac:dyDescent="0.25">
      <c r="G671"/>
    </row>
    <row r="672" spans="7:7" x14ac:dyDescent="0.25">
      <c r="G672"/>
    </row>
    <row r="673" spans="7:7" x14ac:dyDescent="0.25">
      <c r="G673"/>
    </row>
    <row r="674" spans="7:7" x14ac:dyDescent="0.25">
      <c r="G674"/>
    </row>
    <row r="675" spans="7:7" x14ac:dyDescent="0.25">
      <c r="G675"/>
    </row>
    <row r="676" spans="7:7" x14ac:dyDescent="0.25">
      <c r="G676"/>
    </row>
    <row r="677" spans="7:7" x14ac:dyDescent="0.25">
      <c r="G677"/>
    </row>
    <row r="678" spans="7:7" x14ac:dyDescent="0.25">
      <c r="G678"/>
    </row>
    <row r="679" spans="7:7" x14ac:dyDescent="0.25">
      <c r="G679"/>
    </row>
    <row r="680" spans="7:7" x14ac:dyDescent="0.25">
      <c r="G680"/>
    </row>
    <row r="681" spans="7:7" x14ac:dyDescent="0.25">
      <c r="G681"/>
    </row>
    <row r="682" spans="7:7" x14ac:dyDescent="0.25">
      <c r="G682"/>
    </row>
    <row r="683" spans="7:7" x14ac:dyDescent="0.25">
      <c r="G683"/>
    </row>
    <row r="684" spans="7:7" x14ac:dyDescent="0.25">
      <c r="G684"/>
    </row>
    <row r="685" spans="7:7" x14ac:dyDescent="0.25">
      <c r="G685"/>
    </row>
    <row r="686" spans="7:7" x14ac:dyDescent="0.25">
      <c r="G686"/>
    </row>
    <row r="687" spans="7:7" x14ac:dyDescent="0.25">
      <c r="G687"/>
    </row>
    <row r="688" spans="7:7" x14ac:dyDescent="0.25">
      <c r="G688"/>
    </row>
    <row r="689" spans="7:7" x14ac:dyDescent="0.25">
      <c r="G689"/>
    </row>
    <row r="690" spans="7:7" x14ac:dyDescent="0.25">
      <c r="G690"/>
    </row>
    <row r="691" spans="7:7" x14ac:dyDescent="0.25">
      <c r="G691"/>
    </row>
    <row r="692" spans="7:7" x14ac:dyDescent="0.25">
      <c r="G692"/>
    </row>
    <row r="693" spans="7:7" x14ac:dyDescent="0.25">
      <c r="G693"/>
    </row>
    <row r="694" spans="7:7" x14ac:dyDescent="0.25">
      <c r="G694"/>
    </row>
    <row r="695" spans="7:7" x14ac:dyDescent="0.25">
      <c r="G695"/>
    </row>
    <row r="696" spans="7:7" x14ac:dyDescent="0.25">
      <c r="G696"/>
    </row>
    <row r="697" spans="7:7" x14ac:dyDescent="0.25">
      <c r="G697"/>
    </row>
    <row r="698" spans="7:7" x14ac:dyDescent="0.25">
      <c r="G698"/>
    </row>
    <row r="699" spans="7:7" x14ac:dyDescent="0.25">
      <c r="G699"/>
    </row>
    <row r="700" spans="7:7" x14ac:dyDescent="0.25">
      <c r="G700"/>
    </row>
    <row r="701" spans="7:7" x14ac:dyDescent="0.25">
      <c r="G701"/>
    </row>
    <row r="702" spans="7:7" x14ac:dyDescent="0.25">
      <c r="G702"/>
    </row>
    <row r="703" spans="7:7" x14ac:dyDescent="0.25">
      <c r="G703"/>
    </row>
    <row r="704" spans="7:7" x14ac:dyDescent="0.25">
      <c r="G704"/>
    </row>
    <row r="705" spans="7:7" x14ac:dyDescent="0.25">
      <c r="G705"/>
    </row>
    <row r="706" spans="7:7" x14ac:dyDescent="0.25">
      <c r="G706"/>
    </row>
    <row r="707" spans="7:7" x14ac:dyDescent="0.25">
      <c r="G707"/>
    </row>
    <row r="708" spans="7:7" x14ac:dyDescent="0.25">
      <c r="G708"/>
    </row>
    <row r="709" spans="7:7" x14ac:dyDescent="0.25">
      <c r="G709"/>
    </row>
    <row r="710" spans="7:7" x14ac:dyDescent="0.25">
      <c r="G710"/>
    </row>
    <row r="711" spans="7:7" x14ac:dyDescent="0.25">
      <c r="G711"/>
    </row>
    <row r="712" spans="7:7" x14ac:dyDescent="0.25">
      <c r="G712"/>
    </row>
    <row r="713" spans="7:7" x14ac:dyDescent="0.25">
      <c r="G713"/>
    </row>
    <row r="714" spans="7:7" x14ac:dyDescent="0.25">
      <c r="G714"/>
    </row>
    <row r="715" spans="7:7" x14ac:dyDescent="0.25">
      <c r="G715"/>
    </row>
    <row r="716" spans="7:7" x14ac:dyDescent="0.25">
      <c r="G716"/>
    </row>
    <row r="717" spans="7:7" x14ac:dyDescent="0.25">
      <c r="G717"/>
    </row>
    <row r="718" spans="7:7" x14ac:dyDescent="0.25">
      <c r="G718"/>
    </row>
    <row r="719" spans="7:7" x14ac:dyDescent="0.25">
      <c r="G719"/>
    </row>
    <row r="720" spans="7:7" x14ac:dyDescent="0.25">
      <c r="G720"/>
    </row>
    <row r="721" spans="7:7" x14ac:dyDescent="0.25">
      <c r="G721"/>
    </row>
    <row r="722" spans="7:7" x14ac:dyDescent="0.25">
      <c r="G722"/>
    </row>
    <row r="723" spans="7:7" x14ac:dyDescent="0.25">
      <c r="G723"/>
    </row>
    <row r="724" spans="7:7" x14ac:dyDescent="0.25">
      <c r="G724"/>
    </row>
    <row r="725" spans="7:7" x14ac:dyDescent="0.25">
      <c r="G725"/>
    </row>
    <row r="726" spans="7:7" x14ac:dyDescent="0.25">
      <c r="G726"/>
    </row>
    <row r="727" spans="7:7" x14ac:dyDescent="0.25">
      <c r="G727"/>
    </row>
    <row r="728" spans="7:7" x14ac:dyDescent="0.25">
      <c r="G728"/>
    </row>
    <row r="729" spans="7:7" x14ac:dyDescent="0.25">
      <c r="G729"/>
    </row>
    <row r="730" spans="7:7" x14ac:dyDescent="0.25">
      <c r="G730"/>
    </row>
    <row r="731" spans="7:7" x14ac:dyDescent="0.25">
      <c r="G731"/>
    </row>
    <row r="732" spans="7:7" x14ac:dyDescent="0.25">
      <c r="G732"/>
    </row>
    <row r="733" spans="7:7" x14ac:dyDescent="0.25">
      <c r="G733"/>
    </row>
    <row r="734" spans="7:7" x14ac:dyDescent="0.25">
      <c r="G734"/>
    </row>
    <row r="735" spans="7:7" x14ac:dyDescent="0.25">
      <c r="G735"/>
    </row>
    <row r="736" spans="7:7" x14ac:dyDescent="0.25">
      <c r="G736"/>
    </row>
    <row r="737" spans="7:7" x14ac:dyDescent="0.25">
      <c r="G737"/>
    </row>
    <row r="738" spans="7:7" x14ac:dyDescent="0.25">
      <c r="G738"/>
    </row>
    <row r="739" spans="7:7" x14ac:dyDescent="0.25">
      <c r="G739"/>
    </row>
    <row r="740" spans="7:7" x14ac:dyDescent="0.25">
      <c r="G740"/>
    </row>
    <row r="741" spans="7:7" x14ac:dyDescent="0.25">
      <c r="G741"/>
    </row>
    <row r="742" spans="7:7" x14ac:dyDescent="0.25">
      <c r="G742"/>
    </row>
    <row r="743" spans="7:7" x14ac:dyDescent="0.25">
      <c r="G743"/>
    </row>
    <row r="744" spans="7:7" x14ac:dyDescent="0.25">
      <c r="G744"/>
    </row>
    <row r="745" spans="7:7" x14ac:dyDescent="0.25">
      <c r="G745"/>
    </row>
    <row r="746" spans="7:7" x14ac:dyDescent="0.25">
      <c r="G746"/>
    </row>
    <row r="747" spans="7:7" x14ac:dyDescent="0.25">
      <c r="G747"/>
    </row>
    <row r="748" spans="7:7" x14ac:dyDescent="0.25">
      <c r="G748"/>
    </row>
    <row r="749" spans="7:7" x14ac:dyDescent="0.25">
      <c r="G749"/>
    </row>
    <row r="750" spans="7:7" x14ac:dyDescent="0.25">
      <c r="G750"/>
    </row>
    <row r="751" spans="7:7" x14ac:dyDescent="0.25">
      <c r="G751"/>
    </row>
    <row r="752" spans="7:7" x14ac:dyDescent="0.25">
      <c r="G752"/>
    </row>
    <row r="753" spans="7:7" x14ac:dyDescent="0.25">
      <c r="G753"/>
    </row>
    <row r="754" spans="7:7" x14ac:dyDescent="0.25">
      <c r="G754"/>
    </row>
    <row r="755" spans="7:7" x14ac:dyDescent="0.25">
      <c r="G755"/>
    </row>
    <row r="756" spans="7:7" x14ac:dyDescent="0.25">
      <c r="G756"/>
    </row>
    <row r="757" spans="7:7" x14ac:dyDescent="0.25">
      <c r="G757"/>
    </row>
    <row r="758" spans="7:7" x14ac:dyDescent="0.25">
      <c r="G758"/>
    </row>
    <row r="759" spans="7:7" x14ac:dyDescent="0.25">
      <c r="G759"/>
    </row>
    <row r="760" spans="7:7" x14ac:dyDescent="0.25">
      <c r="G760"/>
    </row>
    <row r="761" spans="7:7" x14ac:dyDescent="0.25">
      <c r="G761"/>
    </row>
    <row r="762" spans="7:7" x14ac:dyDescent="0.25">
      <c r="G762"/>
    </row>
    <row r="763" spans="7:7" x14ac:dyDescent="0.25">
      <c r="G763"/>
    </row>
    <row r="764" spans="7:7" x14ac:dyDescent="0.25">
      <c r="G764"/>
    </row>
    <row r="765" spans="7:7" x14ac:dyDescent="0.25">
      <c r="G765"/>
    </row>
    <row r="766" spans="7:7" x14ac:dyDescent="0.25">
      <c r="G766"/>
    </row>
    <row r="767" spans="7:7" x14ac:dyDescent="0.25">
      <c r="G767"/>
    </row>
    <row r="768" spans="7:7" x14ac:dyDescent="0.25">
      <c r="G768"/>
    </row>
    <row r="769" spans="7:7" x14ac:dyDescent="0.25">
      <c r="G769"/>
    </row>
    <row r="770" spans="7:7" x14ac:dyDescent="0.25">
      <c r="G770"/>
    </row>
    <row r="771" spans="7:7" x14ac:dyDescent="0.25">
      <c r="G771"/>
    </row>
    <row r="772" spans="7:7" x14ac:dyDescent="0.25">
      <c r="G772"/>
    </row>
    <row r="773" spans="7:7" x14ac:dyDescent="0.25">
      <c r="G773"/>
    </row>
    <row r="774" spans="7:7" x14ac:dyDescent="0.25">
      <c r="G774"/>
    </row>
    <row r="775" spans="7:7" x14ac:dyDescent="0.25">
      <c r="G775"/>
    </row>
    <row r="776" spans="7:7" x14ac:dyDescent="0.25">
      <c r="G776"/>
    </row>
    <row r="777" spans="7:7" x14ac:dyDescent="0.25">
      <c r="G777"/>
    </row>
    <row r="778" spans="7:7" x14ac:dyDescent="0.25">
      <c r="G778"/>
    </row>
    <row r="779" spans="7:7" x14ac:dyDescent="0.25">
      <c r="G779"/>
    </row>
    <row r="780" spans="7:7" x14ac:dyDescent="0.25">
      <c r="G780"/>
    </row>
    <row r="781" spans="7:7" x14ac:dyDescent="0.25">
      <c r="G781"/>
    </row>
    <row r="782" spans="7:7" x14ac:dyDescent="0.25">
      <c r="G782"/>
    </row>
    <row r="783" spans="7:7" x14ac:dyDescent="0.25">
      <c r="G783"/>
    </row>
    <row r="784" spans="7:7" x14ac:dyDescent="0.25">
      <c r="G784"/>
    </row>
    <row r="785" spans="7:7" x14ac:dyDescent="0.25">
      <c r="G785"/>
    </row>
    <row r="786" spans="7:7" x14ac:dyDescent="0.25">
      <c r="G786"/>
    </row>
    <row r="787" spans="7:7" x14ac:dyDescent="0.25">
      <c r="G787"/>
    </row>
    <row r="788" spans="7:7" x14ac:dyDescent="0.25">
      <c r="G788"/>
    </row>
    <row r="789" spans="7:7" x14ac:dyDescent="0.25">
      <c r="G789"/>
    </row>
    <row r="790" spans="7:7" x14ac:dyDescent="0.25">
      <c r="G790"/>
    </row>
    <row r="791" spans="7:7" x14ac:dyDescent="0.25">
      <c r="G791"/>
    </row>
    <row r="792" spans="7:7" x14ac:dyDescent="0.25">
      <c r="G792"/>
    </row>
    <row r="793" spans="7:7" x14ac:dyDescent="0.25">
      <c r="G793"/>
    </row>
    <row r="794" spans="7:7" x14ac:dyDescent="0.25">
      <c r="G794"/>
    </row>
    <row r="795" spans="7:7" x14ac:dyDescent="0.25">
      <c r="G795"/>
    </row>
    <row r="796" spans="7:7" x14ac:dyDescent="0.25">
      <c r="G796"/>
    </row>
    <row r="797" spans="7:7" x14ac:dyDescent="0.25">
      <c r="G797"/>
    </row>
    <row r="798" spans="7:7" x14ac:dyDescent="0.25">
      <c r="G798"/>
    </row>
    <row r="799" spans="7:7" x14ac:dyDescent="0.25">
      <c r="G799"/>
    </row>
    <row r="800" spans="7:7" x14ac:dyDescent="0.25">
      <c r="G800"/>
    </row>
    <row r="801" spans="7:7" x14ac:dyDescent="0.25">
      <c r="G801"/>
    </row>
    <row r="802" spans="7:7" x14ac:dyDescent="0.25">
      <c r="G802"/>
    </row>
    <row r="803" spans="7:7" x14ac:dyDescent="0.25">
      <c r="G803"/>
    </row>
    <row r="804" spans="7:7" x14ac:dyDescent="0.25">
      <c r="G804"/>
    </row>
    <row r="805" spans="7:7" x14ac:dyDescent="0.25">
      <c r="G805"/>
    </row>
    <row r="806" spans="7:7" x14ac:dyDescent="0.25">
      <c r="G806"/>
    </row>
    <row r="807" spans="7:7" x14ac:dyDescent="0.25">
      <c r="G807"/>
    </row>
    <row r="808" spans="7:7" x14ac:dyDescent="0.25">
      <c r="G808"/>
    </row>
    <row r="809" spans="7:7" x14ac:dyDescent="0.25">
      <c r="G809"/>
    </row>
    <row r="810" spans="7:7" x14ac:dyDescent="0.25">
      <c r="G810"/>
    </row>
    <row r="811" spans="7:7" x14ac:dyDescent="0.25">
      <c r="G811"/>
    </row>
    <row r="812" spans="7:7" x14ac:dyDescent="0.25">
      <c r="G812"/>
    </row>
    <row r="813" spans="7:7" x14ac:dyDescent="0.25">
      <c r="G813"/>
    </row>
    <row r="814" spans="7:7" x14ac:dyDescent="0.25">
      <c r="G814"/>
    </row>
    <row r="815" spans="7:7" x14ac:dyDescent="0.25">
      <c r="G815"/>
    </row>
    <row r="816" spans="7:7" x14ac:dyDescent="0.25">
      <c r="G816"/>
    </row>
    <row r="817" spans="7:7" x14ac:dyDescent="0.25">
      <c r="G817"/>
    </row>
    <row r="818" spans="7:7" x14ac:dyDescent="0.25">
      <c r="G818"/>
    </row>
    <row r="819" spans="7:7" x14ac:dyDescent="0.25">
      <c r="G819"/>
    </row>
    <row r="820" spans="7:7" x14ac:dyDescent="0.25">
      <c r="G820"/>
    </row>
    <row r="821" spans="7:7" x14ac:dyDescent="0.25">
      <c r="G821"/>
    </row>
    <row r="822" spans="7:7" x14ac:dyDescent="0.25">
      <c r="G822"/>
    </row>
    <row r="823" spans="7:7" x14ac:dyDescent="0.25">
      <c r="G823"/>
    </row>
    <row r="824" spans="7:7" x14ac:dyDescent="0.25">
      <c r="G824"/>
    </row>
    <row r="825" spans="7:7" x14ac:dyDescent="0.25">
      <c r="G825"/>
    </row>
    <row r="826" spans="7:7" x14ac:dyDescent="0.25">
      <c r="G826"/>
    </row>
    <row r="827" spans="7:7" x14ac:dyDescent="0.25">
      <c r="G827"/>
    </row>
    <row r="828" spans="7:7" x14ac:dyDescent="0.25">
      <c r="G828"/>
    </row>
    <row r="829" spans="7:7" x14ac:dyDescent="0.25">
      <c r="G829"/>
    </row>
    <row r="830" spans="7:7" x14ac:dyDescent="0.25">
      <c r="G830"/>
    </row>
    <row r="831" spans="7:7" x14ac:dyDescent="0.25">
      <c r="G831"/>
    </row>
    <row r="832" spans="7:7" x14ac:dyDescent="0.25">
      <c r="G832"/>
    </row>
    <row r="833" spans="7:7" x14ac:dyDescent="0.25">
      <c r="G833"/>
    </row>
    <row r="834" spans="7:7" x14ac:dyDescent="0.25">
      <c r="G834"/>
    </row>
    <row r="835" spans="7:7" x14ac:dyDescent="0.25">
      <c r="G835"/>
    </row>
    <row r="836" spans="7:7" x14ac:dyDescent="0.25">
      <c r="G836"/>
    </row>
    <row r="837" spans="7:7" x14ac:dyDescent="0.25">
      <c r="G837"/>
    </row>
    <row r="838" spans="7:7" x14ac:dyDescent="0.25">
      <c r="G838"/>
    </row>
    <row r="839" spans="7:7" x14ac:dyDescent="0.25">
      <c r="G839"/>
    </row>
    <row r="840" spans="7:7" x14ac:dyDescent="0.25">
      <c r="G840"/>
    </row>
    <row r="841" spans="7:7" x14ac:dyDescent="0.25">
      <c r="G841"/>
    </row>
    <row r="842" spans="7:7" x14ac:dyDescent="0.25">
      <c r="G842"/>
    </row>
    <row r="843" spans="7:7" x14ac:dyDescent="0.25">
      <c r="G843"/>
    </row>
    <row r="844" spans="7:7" x14ac:dyDescent="0.25">
      <c r="G844"/>
    </row>
    <row r="845" spans="7:7" x14ac:dyDescent="0.25">
      <c r="G845"/>
    </row>
    <row r="846" spans="7:7" x14ac:dyDescent="0.25">
      <c r="G846"/>
    </row>
    <row r="847" spans="7:7" x14ac:dyDescent="0.25">
      <c r="G847"/>
    </row>
    <row r="848" spans="7:7" x14ac:dyDescent="0.25">
      <c r="G848"/>
    </row>
    <row r="849" spans="7:7" x14ac:dyDescent="0.25">
      <c r="G849"/>
    </row>
    <row r="850" spans="7:7" x14ac:dyDescent="0.25">
      <c r="G850"/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7"/>
  <sheetViews>
    <sheetView topLeftCell="A25" workbookViewId="0">
      <selection activeCell="I4" sqref="I4"/>
    </sheetView>
  </sheetViews>
  <sheetFormatPr defaultRowHeight="15" x14ac:dyDescent="0.25"/>
  <cols>
    <col min="1" max="1" width="25" customWidth="1"/>
    <col min="2" max="2" width="35.5703125" customWidth="1"/>
    <col min="3" max="3" width="13.28515625" customWidth="1"/>
    <col min="4" max="4" width="28.42578125" customWidth="1"/>
    <col min="5" max="5" width="11" customWidth="1"/>
  </cols>
  <sheetData>
    <row r="1" spans="1:9" ht="15.75" x14ac:dyDescent="0.25">
      <c r="A1" s="2"/>
      <c r="B1" s="3" t="s">
        <v>145</v>
      </c>
      <c r="C1" s="3" t="s">
        <v>351</v>
      </c>
      <c r="D1" s="3" t="s">
        <v>146</v>
      </c>
      <c r="E1" s="3" t="s">
        <v>351</v>
      </c>
      <c r="F1" s="3" t="s">
        <v>1</v>
      </c>
      <c r="G1" s="4" t="s">
        <v>2</v>
      </c>
      <c r="H1" s="4" t="s">
        <v>3</v>
      </c>
      <c r="I1" s="4" t="s">
        <v>4</v>
      </c>
    </row>
    <row r="2" spans="1:9" x14ac:dyDescent="0.25">
      <c r="A2" s="1" t="s">
        <v>32</v>
      </c>
      <c r="B2" s="1">
        <v>271</v>
      </c>
      <c r="C2" s="1">
        <v>31</v>
      </c>
      <c r="D2" s="1">
        <v>59</v>
      </c>
      <c r="E2" s="1">
        <v>7</v>
      </c>
      <c r="F2" s="1">
        <v>3</v>
      </c>
      <c r="G2" s="1">
        <v>4</v>
      </c>
      <c r="H2" s="1">
        <v>165</v>
      </c>
      <c r="I2" s="1">
        <f>SUM(B2:H2)</f>
        <v>540</v>
      </c>
    </row>
    <row r="3" spans="1:9" x14ac:dyDescent="0.25">
      <c r="A3" s="1" t="s">
        <v>31</v>
      </c>
      <c r="B3" s="1">
        <v>327</v>
      </c>
      <c r="C3" s="1">
        <v>42</v>
      </c>
      <c r="D3" s="1">
        <v>65</v>
      </c>
      <c r="E3" s="1">
        <v>13</v>
      </c>
      <c r="F3" s="1">
        <v>3</v>
      </c>
      <c r="G3" s="1">
        <v>3</v>
      </c>
      <c r="H3" s="1">
        <v>219</v>
      </c>
      <c r="I3" s="1">
        <f t="shared" ref="I3:I27" si="0">SUM(B3:H3)</f>
        <v>672</v>
      </c>
    </row>
    <row r="4" spans="1:9" x14ac:dyDescent="0.25">
      <c r="A4" s="1" t="s">
        <v>33</v>
      </c>
      <c r="B4" s="1">
        <v>214</v>
      </c>
      <c r="C4" s="1">
        <v>22</v>
      </c>
      <c r="D4" s="1">
        <v>57</v>
      </c>
      <c r="E4" s="1">
        <v>6</v>
      </c>
      <c r="F4" s="1">
        <v>2</v>
      </c>
      <c r="G4" s="1">
        <v>4</v>
      </c>
      <c r="H4" s="1">
        <v>121</v>
      </c>
      <c r="I4" s="1">
        <f t="shared" si="0"/>
        <v>426</v>
      </c>
    </row>
    <row r="5" spans="1:9" x14ac:dyDescent="0.25">
      <c r="A5" s="1" t="s">
        <v>34</v>
      </c>
      <c r="B5" s="1">
        <v>168</v>
      </c>
      <c r="C5" s="1">
        <v>21</v>
      </c>
      <c r="D5" s="1">
        <v>32</v>
      </c>
      <c r="E5" s="15">
        <v>3</v>
      </c>
      <c r="F5" s="1">
        <v>1</v>
      </c>
      <c r="G5" s="1">
        <v>2</v>
      </c>
      <c r="H5" s="1">
        <v>102</v>
      </c>
      <c r="I5" s="1">
        <f t="shared" si="0"/>
        <v>329</v>
      </c>
    </row>
    <row r="6" spans="1:9" x14ac:dyDescent="0.25">
      <c r="A6" s="1" t="s">
        <v>29</v>
      </c>
      <c r="B6" s="1">
        <v>504</v>
      </c>
      <c r="C6" s="1">
        <v>38</v>
      </c>
      <c r="D6" s="1">
        <v>70</v>
      </c>
      <c r="E6" s="1">
        <v>8</v>
      </c>
      <c r="F6" s="1">
        <v>3</v>
      </c>
      <c r="G6" s="1">
        <v>1</v>
      </c>
      <c r="H6" s="1">
        <v>103</v>
      </c>
      <c r="I6" s="1">
        <f t="shared" si="0"/>
        <v>727</v>
      </c>
    </row>
    <row r="7" spans="1:9" x14ac:dyDescent="0.25">
      <c r="A7" s="1" t="s">
        <v>30</v>
      </c>
      <c r="B7" s="1">
        <v>102</v>
      </c>
      <c r="C7" s="1">
        <v>1</v>
      </c>
      <c r="D7" s="1">
        <v>9</v>
      </c>
      <c r="E7" s="1">
        <v>0</v>
      </c>
      <c r="F7" s="1">
        <v>0</v>
      </c>
      <c r="G7" s="1">
        <v>0</v>
      </c>
      <c r="H7" s="1">
        <v>11</v>
      </c>
      <c r="I7" s="1">
        <f t="shared" si="0"/>
        <v>123</v>
      </c>
    </row>
    <row r="8" spans="1:9" x14ac:dyDescent="0.25">
      <c r="A8" s="1" t="s">
        <v>5</v>
      </c>
      <c r="B8" s="1">
        <v>310</v>
      </c>
      <c r="C8" s="1">
        <v>24</v>
      </c>
      <c r="D8" s="1">
        <v>37</v>
      </c>
      <c r="E8" s="1">
        <v>0</v>
      </c>
      <c r="F8" s="1">
        <v>1</v>
      </c>
      <c r="G8" s="1">
        <v>1</v>
      </c>
      <c r="H8" s="1">
        <v>96</v>
      </c>
      <c r="I8" s="1">
        <f t="shared" si="0"/>
        <v>469</v>
      </c>
    </row>
    <row r="9" spans="1:9" x14ac:dyDescent="0.25">
      <c r="A9" s="1" t="s">
        <v>6</v>
      </c>
      <c r="B9" s="1">
        <v>527</v>
      </c>
      <c r="C9" s="1">
        <v>40</v>
      </c>
      <c r="D9" s="1">
        <v>58</v>
      </c>
      <c r="E9" s="1">
        <v>6</v>
      </c>
      <c r="F9" s="1">
        <v>0</v>
      </c>
      <c r="G9" s="1">
        <v>2</v>
      </c>
      <c r="H9" s="1">
        <v>145</v>
      </c>
      <c r="I9" s="1">
        <f t="shared" si="0"/>
        <v>778</v>
      </c>
    </row>
    <row r="10" spans="1:9" x14ac:dyDescent="0.25">
      <c r="A10" s="1" t="s">
        <v>35</v>
      </c>
      <c r="B10" s="1">
        <v>250</v>
      </c>
      <c r="C10" s="1">
        <v>31</v>
      </c>
      <c r="D10" s="1">
        <v>29</v>
      </c>
      <c r="E10" s="1">
        <v>11</v>
      </c>
      <c r="F10" s="1">
        <v>3</v>
      </c>
      <c r="G10" s="1"/>
      <c r="H10" s="1">
        <v>92</v>
      </c>
      <c r="I10" s="1">
        <f t="shared" si="0"/>
        <v>416</v>
      </c>
    </row>
    <row r="11" spans="1:9" x14ac:dyDescent="0.25">
      <c r="A11" s="1" t="s">
        <v>36</v>
      </c>
      <c r="B11" s="1">
        <v>262</v>
      </c>
      <c r="C11" s="1">
        <v>28</v>
      </c>
      <c r="D11" s="1">
        <v>35</v>
      </c>
      <c r="E11" s="1">
        <v>5</v>
      </c>
      <c r="F11" s="1">
        <v>0</v>
      </c>
      <c r="G11" s="1">
        <v>2</v>
      </c>
      <c r="H11" s="1">
        <v>126</v>
      </c>
      <c r="I11" s="1">
        <f t="shared" si="0"/>
        <v>458</v>
      </c>
    </row>
    <row r="12" spans="1:9" x14ac:dyDescent="0.25">
      <c r="A12" s="1" t="s">
        <v>7</v>
      </c>
      <c r="B12" s="1">
        <v>794</v>
      </c>
      <c r="C12" s="1">
        <v>71</v>
      </c>
      <c r="D12" s="1">
        <v>111</v>
      </c>
      <c r="E12" s="1">
        <v>12</v>
      </c>
      <c r="F12" s="1">
        <v>1</v>
      </c>
      <c r="G12" s="1">
        <v>6</v>
      </c>
      <c r="H12" s="1">
        <v>296</v>
      </c>
      <c r="I12" s="1">
        <f t="shared" si="0"/>
        <v>1291</v>
      </c>
    </row>
    <row r="13" spans="1:9" x14ac:dyDescent="0.25">
      <c r="A13" s="1" t="s">
        <v>8</v>
      </c>
      <c r="B13" s="1">
        <v>904</v>
      </c>
      <c r="C13" s="1">
        <v>98</v>
      </c>
      <c r="D13" s="1">
        <v>145</v>
      </c>
      <c r="E13" s="1">
        <v>16</v>
      </c>
      <c r="F13" s="1">
        <v>3</v>
      </c>
      <c r="G13" s="1">
        <v>3</v>
      </c>
      <c r="H13" s="1">
        <v>296</v>
      </c>
      <c r="I13" s="1">
        <f t="shared" si="0"/>
        <v>1465</v>
      </c>
    </row>
    <row r="14" spans="1:9" x14ac:dyDescent="0.25">
      <c r="A14" s="1" t="s">
        <v>37</v>
      </c>
      <c r="B14" s="1">
        <v>146</v>
      </c>
      <c r="C14" s="1">
        <v>6</v>
      </c>
      <c r="D14" s="1">
        <v>24</v>
      </c>
      <c r="E14" s="1">
        <v>2</v>
      </c>
      <c r="F14" s="1">
        <v>0</v>
      </c>
      <c r="G14" s="1">
        <v>2</v>
      </c>
      <c r="H14" s="1">
        <v>50</v>
      </c>
      <c r="I14" s="1">
        <f t="shared" si="0"/>
        <v>230</v>
      </c>
    </row>
    <row r="15" spans="1:9" x14ac:dyDescent="0.25">
      <c r="A15" s="1" t="s">
        <v>38</v>
      </c>
      <c r="B15" s="1">
        <v>281</v>
      </c>
      <c r="C15" s="1">
        <v>23</v>
      </c>
      <c r="D15" s="1">
        <v>40</v>
      </c>
      <c r="E15" s="1">
        <v>7</v>
      </c>
      <c r="F15" s="1">
        <v>5</v>
      </c>
      <c r="G15" s="1">
        <v>1</v>
      </c>
      <c r="H15" s="1">
        <v>78</v>
      </c>
      <c r="I15" s="1">
        <f t="shared" si="0"/>
        <v>435</v>
      </c>
    </row>
    <row r="16" spans="1:9" x14ac:dyDescent="0.25">
      <c r="A16" s="1" t="s">
        <v>39</v>
      </c>
      <c r="B16" s="1">
        <v>728</v>
      </c>
      <c r="C16" s="1">
        <v>71</v>
      </c>
      <c r="D16" s="1">
        <v>100</v>
      </c>
      <c r="E16" s="1">
        <v>14</v>
      </c>
      <c r="F16" s="1">
        <v>5</v>
      </c>
      <c r="G16" s="1">
        <v>6</v>
      </c>
      <c r="H16" s="1">
        <v>244</v>
      </c>
      <c r="I16" s="1">
        <f t="shared" si="0"/>
        <v>1168</v>
      </c>
    </row>
    <row r="17" spans="1:9" x14ac:dyDescent="0.25">
      <c r="A17" s="1" t="s">
        <v>9</v>
      </c>
      <c r="B17" s="1">
        <v>246</v>
      </c>
      <c r="C17" s="1">
        <v>24</v>
      </c>
      <c r="D17" s="1">
        <v>53</v>
      </c>
      <c r="E17" s="1">
        <v>5</v>
      </c>
      <c r="F17" s="1">
        <v>3</v>
      </c>
      <c r="G17" s="1">
        <v>1</v>
      </c>
      <c r="H17" s="1">
        <v>76</v>
      </c>
      <c r="I17" s="1">
        <f t="shared" si="0"/>
        <v>408</v>
      </c>
    </row>
    <row r="18" spans="1:9" x14ac:dyDescent="0.25">
      <c r="A18" s="1" t="s">
        <v>10</v>
      </c>
      <c r="B18" s="1">
        <v>204</v>
      </c>
      <c r="C18" s="1">
        <v>22</v>
      </c>
      <c r="D18" s="1">
        <v>37</v>
      </c>
      <c r="E18" s="1">
        <v>7</v>
      </c>
      <c r="F18" s="1">
        <v>1</v>
      </c>
      <c r="G18" s="1">
        <v>1</v>
      </c>
      <c r="H18" s="1">
        <v>68</v>
      </c>
      <c r="I18" s="1">
        <f t="shared" si="0"/>
        <v>340</v>
      </c>
    </row>
    <row r="19" spans="1:9" x14ac:dyDescent="0.25">
      <c r="A19" s="1" t="s">
        <v>11</v>
      </c>
      <c r="B19" s="1">
        <v>772</v>
      </c>
      <c r="C19" s="1">
        <v>51</v>
      </c>
      <c r="D19" s="1">
        <v>122</v>
      </c>
      <c r="E19" s="1">
        <v>15</v>
      </c>
      <c r="F19" s="1">
        <v>3</v>
      </c>
      <c r="G19" s="1">
        <v>5</v>
      </c>
      <c r="H19" s="1">
        <v>271</v>
      </c>
      <c r="I19" s="1">
        <f t="shared" si="0"/>
        <v>1239</v>
      </c>
    </row>
    <row r="20" spans="1:9" x14ac:dyDescent="0.25">
      <c r="A20" s="1" t="s">
        <v>12</v>
      </c>
      <c r="B20" s="1">
        <v>199</v>
      </c>
      <c r="C20" s="1">
        <v>24</v>
      </c>
      <c r="D20" s="1">
        <v>35</v>
      </c>
      <c r="E20" s="1">
        <v>4</v>
      </c>
      <c r="F20" s="1">
        <v>0</v>
      </c>
      <c r="G20" s="1">
        <v>0</v>
      </c>
      <c r="H20" s="1">
        <v>97</v>
      </c>
      <c r="I20" s="1">
        <f t="shared" si="0"/>
        <v>359</v>
      </c>
    </row>
    <row r="21" spans="1:9" x14ac:dyDescent="0.25">
      <c r="A21" s="1" t="s">
        <v>13</v>
      </c>
      <c r="B21" s="1">
        <v>774</v>
      </c>
      <c r="C21" s="1">
        <v>64</v>
      </c>
      <c r="D21" s="1">
        <v>113</v>
      </c>
      <c r="E21" s="1">
        <v>10</v>
      </c>
      <c r="F21" s="1">
        <v>4</v>
      </c>
      <c r="G21" s="1">
        <v>2</v>
      </c>
      <c r="H21" s="1">
        <v>238</v>
      </c>
      <c r="I21" s="1">
        <f t="shared" si="0"/>
        <v>1205</v>
      </c>
    </row>
    <row r="22" spans="1:9" x14ac:dyDescent="0.25">
      <c r="A22" s="1" t="s">
        <v>14</v>
      </c>
      <c r="B22" s="1">
        <v>615</v>
      </c>
      <c r="C22" s="1">
        <v>78</v>
      </c>
      <c r="D22" s="1">
        <v>79</v>
      </c>
      <c r="E22" s="1">
        <v>14</v>
      </c>
      <c r="F22" s="1">
        <v>1</v>
      </c>
      <c r="G22" s="1">
        <v>7</v>
      </c>
      <c r="H22" s="1">
        <v>264</v>
      </c>
      <c r="I22" s="1">
        <f t="shared" si="0"/>
        <v>1058</v>
      </c>
    </row>
    <row r="23" spans="1:9" x14ac:dyDescent="0.25">
      <c r="A23" s="1" t="s">
        <v>40</v>
      </c>
      <c r="B23" s="1">
        <v>271</v>
      </c>
      <c r="C23" s="1">
        <v>30</v>
      </c>
      <c r="D23" s="1">
        <v>52</v>
      </c>
      <c r="E23" s="1">
        <v>16</v>
      </c>
      <c r="F23" s="1">
        <v>2</v>
      </c>
      <c r="G23" s="1">
        <v>1</v>
      </c>
      <c r="H23" s="1">
        <v>116</v>
      </c>
      <c r="I23" s="1">
        <f t="shared" si="0"/>
        <v>488</v>
      </c>
    </row>
    <row r="24" spans="1:9" x14ac:dyDescent="0.25">
      <c r="A24" s="1" t="s">
        <v>41</v>
      </c>
      <c r="B24" s="1">
        <v>278</v>
      </c>
      <c r="C24" s="1">
        <v>42</v>
      </c>
      <c r="D24" s="1">
        <v>59</v>
      </c>
      <c r="E24" s="1">
        <v>7</v>
      </c>
      <c r="F24" s="1">
        <v>0</v>
      </c>
      <c r="G24" s="1">
        <v>3</v>
      </c>
      <c r="H24" s="1">
        <v>157</v>
      </c>
      <c r="I24" s="1">
        <f t="shared" si="0"/>
        <v>546</v>
      </c>
    </row>
    <row r="25" spans="1:9" x14ac:dyDescent="0.25">
      <c r="A25" s="1" t="s">
        <v>15</v>
      </c>
      <c r="B25" s="1">
        <v>390</v>
      </c>
      <c r="C25" s="1">
        <v>49</v>
      </c>
      <c r="D25" s="1">
        <v>88</v>
      </c>
      <c r="E25" s="1">
        <v>14</v>
      </c>
      <c r="F25" s="1">
        <v>4</v>
      </c>
      <c r="G25" s="1">
        <v>3</v>
      </c>
      <c r="H25" s="1">
        <v>125</v>
      </c>
      <c r="I25" s="1">
        <f>SUM(B25:H25)</f>
        <v>673</v>
      </c>
    </row>
    <row r="26" spans="1:9" x14ac:dyDescent="0.25">
      <c r="A26" s="1" t="s">
        <v>42</v>
      </c>
      <c r="B26" s="1">
        <v>680</v>
      </c>
      <c r="C26" s="1">
        <v>60</v>
      </c>
      <c r="D26" s="1">
        <v>107</v>
      </c>
      <c r="E26" s="1">
        <v>17</v>
      </c>
      <c r="F26" s="1">
        <v>2</v>
      </c>
      <c r="G26" s="1">
        <v>2</v>
      </c>
      <c r="H26" s="1">
        <v>271</v>
      </c>
      <c r="I26" s="1">
        <f>SUM(B26:H26)</f>
        <v>1139</v>
      </c>
    </row>
    <row r="27" spans="1:9" x14ac:dyDescent="0.25">
      <c r="A27" s="1" t="s">
        <v>16</v>
      </c>
      <c r="B27" s="1">
        <v>550</v>
      </c>
      <c r="C27" s="1">
        <v>38</v>
      </c>
      <c r="D27" s="1">
        <v>64</v>
      </c>
      <c r="E27" s="1">
        <v>9</v>
      </c>
      <c r="F27" s="1">
        <v>0</v>
      </c>
      <c r="G27" s="1">
        <v>1</v>
      </c>
      <c r="H27" s="1">
        <v>138</v>
      </c>
      <c r="I27" s="1">
        <f t="shared" si="0"/>
        <v>800</v>
      </c>
    </row>
    <row r="28" spans="1:9" x14ac:dyDescent="0.25">
      <c r="A28" s="1" t="s">
        <v>50</v>
      </c>
      <c r="B28" s="1">
        <v>658</v>
      </c>
      <c r="C28" s="1">
        <v>58</v>
      </c>
      <c r="D28" s="1">
        <v>116</v>
      </c>
      <c r="E28" s="1">
        <v>9</v>
      </c>
      <c r="F28" s="1">
        <v>1</v>
      </c>
      <c r="G28" s="1">
        <v>1</v>
      </c>
      <c r="H28" s="1">
        <v>206</v>
      </c>
      <c r="I28" s="1">
        <f>SUM(B28:H28)</f>
        <v>1049</v>
      </c>
    </row>
    <row r="29" spans="1:9" x14ac:dyDescent="0.25">
      <c r="A29" s="1" t="s">
        <v>43</v>
      </c>
      <c r="B29" s="1">
        <v>222</v>
      </c>
      <c r="C29" s="1">
        <v>10</v>
      </c>
      <c r="D29" s="1">
        <v>36</v>
      </c>
      <c r="E29" s="15">
        <v>2</v>
      </c>
      <c r="F29" s="1">
        <v>0</v>
      </c>
      <c r="G29" s="1">
        <v>0</v>
      </c>
      <c r="H29" s="1">
        <v>68</v>
      </c>
      <c r="I29" s="1">
        <f>SUM(B29:H29)</f>
        <v>338</v>
      </c>
    </row>
    <row r="30" spans="1:9" x14ac:dyDescent="0.25">
      <c r="A30" s="1" t="s">
        <v>51</v>
      </c>
      <c r="B30" s="1">
        <v>619</v>
      </c>
      <c r="C30" s="1">
        <v>36</v>
      </c>
      <c r="D30" s="1">
        <v>96</v>
      </c>
      <c r="E30" s="1">
        <v>9</v>
      </c>
      <c r="F30" s="1">
        <v>5</v>
      </c>
      <c r="G30" s="1">
        <v>4</v>
      </c>
      <c r="H30" s="1">
        <v>180</v>
      </c>
      <c r="I30" s="1">
        <f t="shared" ref="I30:I45" si="1">SUM(B30:H30)</f>
        <v>949</v>
      </c>
    </row>
    <row r="31" spans="1:9" x14ac:dyDescent="0.25">
      <c r="A31" s="1" t="s">
        <v>44</v>
      </c>
      <c r="B31" s="1">
        <v>75</v>
      </c>
      <c r="C31" s="1">
        <v>3</v>
      </c>
      <c r="D31" s="1">
        <v>11</v>
      </c>
      <c r="E31" s="1">
        <v>1</v>
      </c>
      <c r="F31" s="1">
        <v>1</v>
      </c>
      <c r="G31" s="1">
        <v>0</v>
      </c>
      <c r="H31" s="1">
        <v>25</v>
      </c>
      <c r="I31" s="1">
        <f t="shared" si="1"/>
        <v>116</v>
      </c>
    </row>
    <row r="32" spans="1:9" x14ac:dyDescent="0.25">
      <c r="A32" s="1" t="s">
        <v>17</v>
      </c>
      <c r="B32" s="1">
        <v>306</v>
      </c>
      <c r="C32" s="1">
        <v>22</v>
      </c>
      <c r="D32" s="1">
        <v>28</v>
      </c>
      <c r="E32" s="1">
        <v>3</v>
      </c>
      <c r="F32" s="1">
        <v>1</v>
      </c>
      <c r="G32" s="1">
        <v>0</v>
      </c>
      <c r="H32" s="1">
        <v>77</v>
      </c>
      <c r="I32" s="1">
        <f t="shared" si="1"/>
        <v>437</v>
      </c>
    </row>
    <row r="33" spans="1:9" x14ac:dyDescent="0.25">
      <c r="A33" s="1" t="s">
        <v>18</v>
      </c>
      <c r="B33" s="1">
        <v>405</v>
      </c>
      <c r="C33" s="1">
        <v>34</v>
      </c>
      <c r="D33" s="1">
        <v>41</v>
      </c>
      <c r="E33" s="1">
        <v>10</v>
      </c>
      <c r="F33" s="1">
        <v>2</v>
      </c>
      <c r="G33" s="1">
        <v>1</v>
      </c>
      <c r="H33" s="1">
        <v>113</v>
      </c>
      <c r="I33" s="1">
        <f t="shared" si="1"/>
        <v>606</v>
      </c>
    </row>
    <row r="34" spans="1:9" x14ac:dyDescent="0.25">
      <c r="A34" s="1" t="s">
        <v>52</v>
      </c>
      <c r="B34" s="1">
        <v>482</v>
      </c>
      <c r="C34" s="1">
        <v>52</v>
      </c>
      <c r="D34" s="1">
        <v>104</v>
      </c>
      <c r="E34" s="1">
        <v>10</v>
      </c>
      <c r="F34" s="1">
        <v>2</v>
      </c>
      <c r="G34" s="1">
        <v>1</v>
      </c>
      <c r="H34" s="1">
        <v>231</v>
      </c>
      <c r="I34" s="1">
        <f t="shared" si="1"/>
        <v>882</v>
      </c>
    </row>
    <row r="35" spans="1:9" x14ac:dyDescent="0.25">
      <c r="A35" s="1" t="s">
        <v>45</v>
      </c>
      <c r="B35" s="1">
        <v>230</v>
      </c>
      <c r="C35" s="1">
        <v>29</v>
      </c>
      <c r="D35" s="1">
        <v>41</v>
      </c>
      <c r="E35" s="1">
        <v>3</v>
      </c>
      <c r="F35" s="1">
        <v>0</v>
      </c>
      <c r="G35" s="1">
        <v>0</v>
      </c>
      <c r="H35" s="1">
        <v>71</v>
      </c>
      <c r="I35" s="1">
        <f t="shared" si="1"/>
        <v>374</v>
      </c>
    </row>
    <row r="36" spans="1:9" x14ac:dyDescent="0.25">
      <c r="A36" s="1" t="s">
        <v>47</v>
      </c>
      <c r="B36" s="1">
        <v>490</v>
      </c>
      <c r="C36" s="1">
        <v>47</v>
      </c>
      <c r="D36" s="1">
        <v>59</v>
      </c>
      <c r="E36" s="1">
        <v>5</v>
      </c>
      <c r="F36" s="1">
        <v>1</v>
      </c>
      <c r="G36" s="1">
        <v>3</v>
      </c>
      <c r="H36" s="1">
        <v>105</v>
      </c>
      <c r="I36" s="1">
        <f t="shared" si="1"/>
        <v>710</v>
      </c>
    </row>
    <row r="37" spans="1:9" x14ac:dyDescent="0.25">
      <c r="A37" s="1" t="s">
        <v>46</v>
      </c>
      <c r="B37" s="1">
        <v>140</v>
      </c>
      <c r="C37" s="1">
        <v>17</v>
      </c>
      <c r="D37" s="1">
        <v>26</v>
      </c>
      <c r="E37" s="1">
        <v>3</v>
      </c>
      <c r="F37" s="1">
        <v>0</v>
      </c>
      <c r="G37" s="1">
        <v>0</v>
      </c>
      <c r="H37" s="1">
        <v>39</v>
      </c>
      <c r="I37" s="1">
        <f t="shared" si="1"/>
        <v>225</v>
      </c>
    </row>
    <row r="38" spans="1:9" x14ac:dyDescent="0.25">
      <c r="A38" s="1" t="s">
        <v>49</v>
      </c>
      <c r="B38" s="1">
        <v>603</v>
      </c>
      <c r="C38" s="1">
        <v>52</v>
      </c>
      <c r="D38" s="1">
        <v>78</v>
      </c>
      <c r="E38" s="1">
        <v>13</v>
      </c>
      <c r="F38" s="1">
        <v>1</v>
      </c>
      <c r="G38" s="1">
        <v>2</v>
      </c>
      <c r="H38" s="1">
        <v>210</v>
      </c>
      <c r="I38" s="1">
        <f t="shared" si="1"/>
        <v>959</v>
      </c>
    </row>
    <row r="39" spans="1:9" x14ac:dyDescent="0.25">
      <c r="A39" s="1" t="s">
        <v>48</v>
      </c>
      <c r="B39" s="15">
        <v>452</v>
      </c>
      <c r="C39" s="15">
        <v>46</v>
      </c>
      <c r="D39" s="15">
        <v>48</v>
      </c>
      <c r="E39" s="15">
        <v>7</v>
      </c>
      <c r="F39" s="1">
        <v>0</v>
      </c>
      <c r="G39" s="1">
        <v>4</v>
      </c>
      <c r="H39" s="1">
        <v>142</v>
      </c>
      <c r="I39" s="1">
        <f t="shared" si="1"/>
        <v>699</v>
      </c>
    </row>
    <row r="40" spans="1:9" x14ac:dyDescent="0.25">
      <c r="A40" s="1" t="s">
        <v>19</v>
      </c>
      <c r="B40" s="1">
        <v>224</v>
      </c>
      <c r="C40" s="1">
        <v>11</v>
      </c>
      <c r="D40" s="1">
        <v>28</v>
      </c>
      <c r="E40" s="1">
        <v>2</v>
      </c>
      <c r="F40" s="1">
        <v>0</v>
      </c>
      <c r="G40" s="1">
        <v>2</v>
      </c>
      <c r="H40" s="1">
        <v>66</v>
      </c>
      <c r="I40" s="1">
        <f t="shared" si="1"/>
        <v>333</v>
      </c>
    </row>
    <row r="41" spans="1:9" x14ac:dyDescent="0.25">
      <c r="A41" s="1" t="s">
        <v>20</v>
      </c>
      <c r="B41" s="1">
        <v>502</v>
      </c>
      <c r="C41" s="1">
        <v>39</v>
      </c>
      <c r="D41" s="1">
        <v>77</v>
      </c>
      <c r="E41" s="1">
        <v>8</v>
      </c>
      <c r="F41" s="1">
        <v>5</v>
      </c>
      <c r="G41" s="1">
        <v>1</v>
      </c>
      <c r="H41" s="1">
        <v>193</v>
      </c>
      <c r="I41" s="1">
        <f t="shared" si="1"/>
        <v>825</v>
      </c>
    </row>
    <row r="42" spans="1:9" x14ac:dyDescent="0.25">
      <c r="A42" s="1" t="s">
        <v>21</v>
      </c>
      <c r="B42" s="1">
        <v>306</v>
      </c>
      <c r="C42" s="1">
        <v>23</v>
      </c>
      <c r="D42" s="1">
        <v>61</v>
      </c>
      <c r="E42" s="1">
        <v>4</v>
      </c>
      <c r="F42" s="1">
        <v>2</v>
      </c>
      <c r="G42" s="1">
        <v>1</v>
      </c>
      <c r="H42" s="1">
        <v>99</v>
      </c>
      <c r="I42" s="1">
        <f t="shared" si="1"/>
        <v>496</v>
      </c>
    </row>
    <row r="43" spans="1:9" x14ac:dyDescent="0.25">
      <c r="A43" s="1" t="s">
        <v>22</v>
      </c>
      <c r="B43" s="1">
        <v>504</v>
      </c>
      <c r="C43" s="1">
        <v>86</v>
      </c>
      <c r="D43" s="1">
        <v>77</v>
      </c>
      <c r="E43" s="1">
        <v>12</v>
      </c>
      <c r="F43" s="1">
        <v>2</v>
      </c>
      <c r="G43" s="1">
        <v>2</v>
      </c>
      <c r="H43" s="1">
        <v>335</v>
      </c>
      <c r="I43" s="1">
        <f t="shared" si="1"/>
        <v>1018</v>
      </c>
    </row>
    <row r="44" spans="1:9" x14ac:dyDescent="0.25">
      <c r="A44" s="1" t="s">
        <v>23</v>
      </c>
      <c r="B44" s="1">
        <v>110</v>
      </c>
      <c r="C44" s="1">
        <v>26</v>
      </c>
      <c r="D44" s="1">
        <v>14</v>
      </c>
      <c r="E44" s="1">
        <v>2</v>
      </c>
      <c r="F44" s="1">
        <v>1</v>
      </c>
      <c r="G44" s="1">
        <v>1</v>
      </c>
      <c r="H44" s="1">
        <v>59</v>
      </c>
      <c r="I44" s="1">
        <f t="shared" si="1"/>
        <v>213</v>
      </c>
    </row>
    <row r="45" spans="1:9" x14ac:dyDescent="0.25">
      <c r="A45" s="1" t="s">
        <v>24</v>
      </c>
      <c r="B45" s="1">
        <v>658</v>
      </c>
      <c r="C45" s="1">
        <v>43</v>
      </c>
      <c r="D45" s="1">
        <v>105</v>
      </c>
      <c r="E45" s="1">
        <v>23</v>
      </c>
      <c r="F45" s="1">
        <v>2</v>
      </c>
      <c r="G45" s="1">
        <v>2</v>
      </c>
      <c r="H45" s="1">
        <v>146</v>
      </c>
      <c r="I45" s="1">
        <f t="shared" si="1"/>
        <v>979</v>
      </c>
    </row>
    <row r="46" spans="1:9" x14ac:dyDescent="0.25">
      <c r="A46" s="8" t="s">
        <v>25</v>
      </c>
      <c r="B46" s="8">
        <f>SUM(B2:B45)</f>
        <v>17753</v>
      </c>
      <c r="C46" s="8">
        <f>SUM(C2:C45)</f>
        <v>1663</v>
      </c>
      <c r="D46" s="8">
        <f>SUM(D2:D45)</f>
        <v>2726</v>
      </c>
      <c r="E46" s="8">
        <f>SUM(E2:E45)</f>
        <v>354</v>
      </c>
      <c r="F46" s="16">
        <f>SUM(F2:F45)</f>
        <v>76</v>
      </c>
      <c r="G46" s="18">
        <f>SUM(G11:G45)</f>
        <v>71</v>
      </c>
      <c r="H46" s="16">
        <f>SUM(H2:H45)</f>
        <v>6330</v>
      </c>
      <c r="I46" s="16">
        <f>SUM(I2:I45)</f>
        <v>28990</v>
      </c>
    </row>
    <row r="47" spans="1:9" x14ac:dyDescent="0.25">
      <c r="A47" s="14" t="s">
        <v>65</v>
      </c>
      <c r="B47" s="14"/>
      <c r="D47" s="14"/>
    </row>
    <row r="48" spans="1:9" x14ac:dyDescent="0.25">
      <c r="A48" s="1" t="s">
        <v>174</v>
      </c>
      <c r="B48" s="15">
        <v>1</v>
      </c>
    </row>
    <row r="49" spans="1:2" x14ac:dyDescent="0.25">
      <c r="A49" s="1" t="s">
        <v>132</v>
      </c>
      <c r="B49" s="15">
        <v>1</v>
      </c>
    </row>
    <row r="50" spans="1:2" x14ac:dyDescent="0.25">
      <c r="A50" s="1" t="s">
        <v>175</v>
      </c>
      <c r="B50" s="15">
        <v>1</v>
      </c>
    </row>
    <row r="51" spans="1:2" x14ac:dyDescent="0.25">
      <c r="A51" s="1" t="s">
        <v>176</v>
      </c>
      <c r="B51" s="15">
        <v>1</v>
      </c>
    </row>
    <row r="52" spans="1:2" x14ac:dyDescent="0.25">
      <c r="A52" s="1" t="s">
        <v>177</v>
      </c>
      <c r="B52" s="15">
        <v>1</v>
      </c>
    </row>
    <row r="53" spans="1:2" x14ac:dyDescent="0.25">
      <c r="A53" s="1" t="s">
        <v>178</v>
      </c>
      <c r="B53" s="15">
        <v>1</v>
      </c>
    </row>
    <row r="54" spans="1:2" x14ac:dyDescent="0.25">
      <c r="A54" s="1" t="s">
        <v>179</v>
      </c>
      <c r="B54" s="15">
        <v>1</v>
      </c>
    </row>
    <row r="55" spans="1:2" x14ac:dyDescent="0.25">
      <c r="A55" s="1" t="s">
        <v>180</v>
      </c>
      <c r="B55" s="15">
        <v>1</v>
      </c>
    </row>
    <row r="56" spans="1:2" x14ac:dyDescent="0.25">
      <c r="A56" s="1" t="s">
        <v>181</v>
      </c>
      <c r="B56" s="15">
        <v>1</v>
      </c>
    </row>
    <row r="57" spans="1:2" x14ac:dyDescent="0.25">
      <c r="A57" s="1" t="s">
        <v>136</v>
      </c>
      <c r="B57" s="15">
        <v>1</v>
      </c>
    </row>
    <row r="58" spans="1:2" x14ac:dyDescent="0.25">
      <c r="A58" s="1" t="s">
        <v>182</v>
      </c>
      <c r="B58" s="15">
        <v>1</v>
      </c>
    </row>
    <row r="59" spans="1:2" x14ac:dyDescent="0.25">
      <c r="A59" s="1" t="s">
        <v>137</v>
      </c>
      <c r="B59" s="15">
        <v>1</v>
      </c>
    </row>
    <row r="60" spans="1:2" x14ac:dyDescent="0.25">
      <c r="A60" s="1" t="s">
        <v>183</v>
      </c>
      <c r="B60" s="15">
        <v>1</v>
      </c>
    </row>
    <row r="61" spans="1:2" x14ac:dyDescent="0.25">
      <c r="A61" s="1" t="s">
        <v>72</v>
      </c>
      <c r="B61" s="15">
        <v>1</v>
      </c>
    </row>
    <row r="62" spans="1:2" x14ac:dyDescent="0.25">
      <c r="A62" s="1" t="s">
        <v>139</v>
      </c>
      <c r="B62" s="15">
        <v>1</v>
      </c>
    </row>
    <row r="63" spans="1:2" x14ac:dyDescent="0.25">
      <c r="A63" s="1" t="s">
        <v>140</v>
      </c>
      <c r="B63" s="15">
        <v>1</v>
      </c>
    </row>
    <row r="64" spans="1:2" x14ac:dyDescent="0.25">
      <c r="A64" s="1" t="s">
        <v>184</v>
      </c>
      <c r="B64" s="15">
        <v>1</v>
      </c>
    </row>
    <row r="65" spans="1:2" x14ac:dyDescent="0.25">
      <c r="A65" s="1" t="s">
        <v>185</v>
      </c>
      <c r="B65" s="15">
        <v>1</v>
      </c>
    </row>
    <row r="66" spans="1:2" x14ac:dyDescent="0.25">
      <c r="A66" s="1" t="s">
        <v>186</v>
      </c>
      <c r="B66" s="15">
        <v>2</v>
      </c>
    </row>
    <row r="67" spans="1:2" x14ac:dyDescent="0.25">
      <c r="A67" s="1" t="s">
        <v>187</v>
      </c>
      <c r="B67" s="15">
        <v>1</v>
      </c>
    </row>
    <row r="68" spans="1:2" x14ac:dyDescent="0.25">
      <c r="A68" s="1" t="s">
        <v>188</v>
      </c>
      <c r="B68" s="15">
        <v>1</v>
      </c>
    </row>
    <row r="69" spans="1:2" x14ac:dyDescent="0.25">
      <c r="A69" s="1" t="s">
        <v>189</v>
      </c>
      <c r="B69" s="15">
        <v>1</v>
      </c>
    </row>
    <row r="70" spans="1:2" x14ac:dyDescent="0.25">
      <c r="A70" s="1" t="s">
        <v>190</v>
      </c>
      <c r="B70" s="15">
        <v>1</v>
      </c>
    </row>
    <row r="71" spans="1:2" x14ac:dyDescent="0.25">
      <c r="A71" s="1" t="s">
        <v>87</v>
      </c>
      <c r="B71" s="15">
        <v>1</v>
      </c>
    </row>
    <row r="72" spans="1:2" x14ac:dyDescent="0.25">
      <c r="A72" s="1" t="s">
        <v>143</v>
      </c>
      <c r="B72" s="15">
        <v>1</v>
      </c>
    </row>
    <row r="73" spans="1:2" x14ac:dyDescent="0.25">
      <c r="A73" s="1" t="s">
        <v>191</v>
      </c>
      <c r="B73" s="15">
        <v>2</v>
      </c>
    </row>
    <row r="74" spans="1:2" x14ac:dyDescent="0.25">
      <c r="A74" s="1" t="s">
        <v>192</v>
      </c>
      <c r="B74" s="15">
        <v>1</v>
      </c>
    </row>
    <row r="75" spans="1:2" x14ac:dyDescent="0.25">
      <c r="A75" s="1" t="s">
        <v>147</v>
      </c>
      <c r="B75" s="15">
        <v>1</v>
      </c>
    </row>
    <row r="76" spans="1:2" x14ac:dyDescent="0.25">
      <c r="A76" s="15" t="s">
        <v>89</v>
      </c>
      <c r="B76" s="15">
        <v>1</v>
      </c>
    </row>
    <row r="77" spans="1:2" x14ac:dyDescent="0.25">
      <c r="A77" s="15" t="s">
        <v>102</v>
      </c>
      <c r="B77" s="15">
        <v>2</v>
      </c>
    </row>
    <row r="78" spans="1:2" x14ac:dyDescent="0.25">
      <c r="A78" s="1" t="s">
        <v>103</v>
      </c>
      <c r="B78" s="15">
        <v>1</v>
      </c>
    </row>
    <row r="79" spans="1:2" x14ac:dyDescent="0.25">
      <c r="A79" s="1" t="s">
        <v>148</v>
      </c>
      <c r="B79" s="15">
        <v>1</v>
      </c>
    </row>
    <row r="80" spans="1:2" x14ac:dyDescent="0.25">
      <c r="A80" s="1" t="s">
        <v>149</v>
      </c>
      <c r="B80" s="15">
        <v>1</v>
      </c>
    </row>
    <row r="81" spans="1:2" x14ac:dyDescent="0.25">
      <c r="A81" s="1" t="s">
        <v>104</v>
      </c>
      <c r="B81" s="15">
        <v>1</v>
      </c>
    </row>
    <row r="82" spans="1:2" x14ac:dyDescent="0.25">
      <c r="A82" s="1" t="s">
        <v>150</v>
      </c>
      <c r="B82" s="15">
        <v>1</v>
      </c>
    </row>
    <row r="83" spans="1:2" x14ac:dyDescent="0.25">
      <c r="A83" s="1" t="s">
        <v>151</v>
      </c>
      <c r="B83" s="15">
        <v>2</v>
      </c>
    </row>
    <row r="84" spans="1:2" x14ac:dyDescent="0.25">
      <c r="A84" s="1" t="s">
        <v>152</v>
      </c>
      <c r="B84" s="15">
        <v>1</v>
      </c>
    </row>
    <row r="85" spans="1:2" x14ac:dyDescent="0.25">
      <c r="A85" s="1" t="s">
        <v>153</v>
      </c>
      <c r="B85" s="15">
        <v>1</v>
      </c>
    </row>
    <row r="86" spans="1:2" x14ac:dyDescent="0.25">
      <c r="A86" s="1" t="s">
        <v>154</v>
      </c>
      <c r="B86" s="15">
        <v>1</v>
      </c>
    </row>
    <row r="87" spans="1:2" x14ac:dyDescent="0.25">
      <c r="A87" s="1" t="s">
        <v>155</v>
      </c>
      <c r="B87" s="15">
        <v>1</v>
      </c>
    </row>
    <row r="88" spans="1:2" x14ac:dyDescent="0.25">
      <c r="A88" s="1" t="s">
        <v>156</v>
      </c>
      <c r="B88" s="15">
        <v>0</v>
      </c>
    </row>
    <row r="89" spans="1:2" x14ac:dyDescent="0.25">
      <c r="A89" s="1" t="s">
        <v>157</v>
      </c>
      <c r="B89" s="15">
        <v>2</v>
      </c>
    </row>
    <row r="90" spans="1:2" x14ac:dyDescent="0.25">
      <c r="A90" s="1" t="s">
        <v>95</v>
      </c>
      <c r="B90" s="15">
        <v>1</v>
      </c>
    </row>
    <row r="91" spans="1:2" x14ac:dyDescent="0.25">
      <c r="A91" s="1" t="s">
        <v>158</v>
      </c>
      <c r="B91" s="15">
        <v>1</v>
      </c>
    </row>
    <row r="92" spans="1:2" x14ac:dyDescent="0.25">
      <c r="A92" s="1" t="s">
        <v>159</v>
      </c>
      <c r="B92" s="15">
        <v>3</v>
      </c>
    </row>
    <row r="93" spans="1:2" x14ac:dyDescent="0.25">
      <c r="A93" s="1" t="s">
        <v>115</v>
      </c>
      <c r="B93" s="15">
        <v>2</v>
      </c>
    </row>
    <row r="94" spans="1:2" x14ac:dyDescent="0.25">
      <c r="A94" s="1" t="s">
        <v>160</v>
      </c>
      <c r="B94" s="15">
        <v>1</v>
      </c>
    </row>
    <row r="95" spans="1:2" x14ac:dyDescent="0.25">
      <c r="A95" s="1" t="s">
        <v>161</v>
      </c>
      <c r="B95" s="15">
        <v>1</v>
      </c>
    </row>
    <row r="96" spans="1:2" x14ac:dyDescent="0.25">
      <c r="A96" s="1" t="s">
        <v>85</v>
      </c>
      <c r="B96" s="15">
        <v>1</v>
      </c>
    </row>
    <row r="97" spans="1:2" x14ac:dyDescent="0.25">
      <c r="A97" s="1" t="s">
        <v>162</v>
      </c>
      <c r="B97" s="15">
        <v>1</v>
      </c>
    </row>
    <row r="98" spans="1:2" x14ac:dyDescent="0.25">
      <c r="A98" s="1" t="s">
        <v>163</v>
      </c>
      <c r="B98" s="15">
        <v>1</v>
      </c>
    </row>
    <row r="99" spans="1:2" x14ac:dyDescent="0.25">
      <c r="A99" s="1" t="s">
        <v>164</v>
      </c>
      <c r="B99" s="15">
        <v>1</v>
      </c>
    </row>
    <row r="100" spans="1:2" x14ac:dyDescent="0.25">
      <c r="A100" s="1" t="s">
        <v>165</v>
      </c>
      <c r="B100" s="15">
        <v>1</v>
      </c>
    </row>
    <row r="101" spans="1:2" x14ac:dyDescent="0.25">
      <c r="A101" s="1" t="s">
        <v>120</v>
      </c>
      <c r="B101" s="15">
        <v>1</v>
      </c>
    </row>
    <row r="102" spans="1:2" x14ac:dyDescent="0.25">
      <c r="A102" s="1" t="s">
        <v>166</v>
      </c>
      <c r="B102" s="15">
        <v>1</v>
      </c>
    </row>
    <row r="103" spans="1:2" x14ac:dyDescent="0.25">
      <c r="A103" s="1" t="s">
        <v>167</v>
      </c>
      <c r="B103" s="15">
        <v>1</v>
      </c>
    </row>
    <row r="104" spans="1:2" x14ac:dyDescent="0.25">
      <c r="A104" s="1" t="s">
        <v>121</v>
      </c>
      <c r="B104" s="15">
        <v>1</v>
      </c>
    </row>
    <row r="105" spans="1:2" x14ac:dyDescent="0.25">
      <c r="A105" s="1" t="s">
        <v>168</v>
      </c>
      <c r="B105" s="15">
        <v>1</v>
      </c>
    </row>
    <row r="106" spans="1:2" x14ac:dyDescent="0.25">
      <c r="A106" s="1" t="s">
        <v>75</v>
      </c>
      <c r="B106" s="15">
        <v>1</v>
      </c>
    </row>
    <row r="107" spans="1:2" x14ac:dyDescent="0.25">
      <c r="A107" s="1" t="s">
        <v>169</v>
      </c>
      <c r="B107" s="15">
        <v>1</v>
      </c>
    </row>
    <row r="108" spans="1:2" x14ac:dyDescent="0.25">
      <c r="A108" s="1" t="s">
        <v>170</v>
      </c>
      <c r="B108" s="15">
        <v>1</v>
      </c>
    </row>
    <row r="109" spans="1:2" x14ac:dyDescent="0.25">
      <c r="A109" s="1" t="s">
        <v>171</v>
      </c>
      <c r="B109" s="15">
        <v>1</v>
      </c>
    </row>
    <row r="110" spans="1:2" x14ac:dyDescent="0.25">
      <c r="A110" s="1" t="s">
        <v>90</v>
      </c>
      <c r="B110" s="15">
        <v>1</v>
      </c>
    </row>
    <row r="111" spans="1:2" x14ac:dyDescent="0.25">
      <c r="A111" s="1" t="s">
        <v>172</v>
      </c>
      <c r="B111" s="15">
        <v>1</v>
      </c>
    </row>
    <row r="112" spans="1:2" x14ac:dyDescent="0.25">
      <c r="A112" s="1" t="s">
        <v>127</v>
      </c>
      <c r="B112" s="15">
        <v>2</v>
      </c>
    </row>
    <row r="113" spans="1:2" x14ac:dyDescent="0.25">
      <c r="A113" s="1" t="s">
        <v>129</v>
      </c>
      <c r="B113" s="15">
        <v>0</v>
      </c>
    </row>
    <row r="114" spans="1:2" x14ac:dyDescent="0.25">
      <c r="A114" s="1" t="s">
        <v>173</v>
      </c>
      <c r="B114" s="15">
        <v>1</v>
      </c>
    </row>
    <row r="115" spans="1:2" x14ac:dyDescent="0.25">
      <c r="A115" s="1" t="s">
        <v>130</v>
      </c>
      <c r="B115" s="15">
        <v>1</v>
      </c>
    </row>
    <row r="116" spans="1:2" x14ac:dyDescent="0.25">
      <c r="A116" s="1" t="s">
        <v>91</v>
      </c>
      <c r="B116" s="15">
        <v>1</v>
      </c>
    </row>
    <row r="117" spans="1:2" x14ac:dyDescent="0.25">
      <c r="B117">
        <f>SUM(B48:B116)</f>
        <v>76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5"/>
  <sheetViews>
    <sheetView topLeftCell="A13" workbookViewId="0">
      <selection activeCell="I18" sqref="I18"/>
    </sheetView>
  </sheetViews>
  <sheetFormatPr defaultRowHeight="15" x14ac:dyDescent="0.25"/>
  <cols>
    <col min="1" max="1" width="30.28515625" customWidth="1"/>
    <col min="2" max="2" width="32.7109375" customWidth="1"/>
    <col min="3" max="3" width="13.85546875" customWidth="1"/>
    <col min="4" max="4" width="33.42578125" customWidth="1"/>
    <col min="5" max="5" width="12" customWidth="1"/>
    <col min="6" max="6" width="14.5703125" customWidth="1"/>
  </cols>
  <sheetData>
    <row r="1" spans="1:9" ht="15.75" x14ac:dyDescent="0.25">
      <c r="A1" s="2"/>
      <c r="B1" s="3" t="s">
        <v>193</v>
      </c>
      <c r="C1" s="3" t="s">
        <v>351</v>
      </c>
      <c r="D1" s="3" t="s">
        <v>194</v>
      </c>
      <c r="E1" s="3" t="s">
        <v>351</v>
      </c>
      <c r="F1" s="3" t="s">
        <v>55</v>
      </c>
      <c r="G1" s="4" t="s">
        <v>2</v>
      </c>
      <c r="H1" s="4" t="s">
        <v>3</v>
      </c>
      <c r="I1" s="4" t="s">
        <v>4</v>
      </c>
    </row>
    <row r="2" spans="1:9" x14ac:dyDescent="0.25">
      <c r="A2" s="1" t="s">
        <v>32</v>
      </c>
      <c r="B2" s="1">
        <v>278</v>
      </c>
      <c r="C2" s="1">
        <v>33</v>
      </c>
      <c r="D2" s="1">
        <v>59</v>
      </c>
      <c r="E2" s="1">
        <v>8</v>
      </c>
      <c r="F2" s="1">
        <v>2</v>
      </c>
      <c r="G2" s="1">
        <v>4</v>
      </c>
      <c r="H2" s="1">
        <v>156</v>
      </c>
      <c r="I2" s="1">
        <f t="shared" ref="I2:I45" si="0">SUM(B2:H2)</f>
        <v>540</v>
      </c>
    </row>
    <row r="3" spans="1:9" x14ac:dyDescent="0.25">
      <c r="A3" s="1" t="s">
        <v>31</v>
      </c>
      <c r="B3" s="1">
        <v>343</v>
      </c>
      <c r="C3" s="1">
        <v>45</v>
      </c>
      <c r="D3" s="1">
        <v>64</v>
      </c>
      <c r="E3" s="1">
        <v>12</v>
      </c>
      <c r="F3" s="1">
        <v>3</v>
      </c>
      <c r="G3" s="1">
        <v>1</v>
      </c>
      <c r="H3" s="1">
        <v>204</v>
      </c>
      <c r="I3" s="1">
        <f t="shared" si="0"/>
        <v>672</v>
      </c>
    </row>
    <row r="4" spans="1:9" x14ac:dyDescent="0.25">
      <c r="A4" s="1" t="s">
        <v>33</v>
      </c>
      <c r="B4" s="1">
        <v>222</v>
      </c>
      <c r="C4" s="1">
        <v>21</v>
      </c>
      <c r="D4" s="1">
        <v>59</v>
      </c>
      <c r="E4" s="1">
        <v>6</v>
      </c>
      <c r="F4" s="1">
        <v>2</v>
      </c>
      <c r="G4" s="1">
        <v>3</v>
      </c>
      <c r="H4" s="1">
        <v>113</v>
      </c>
      <c r="I4" s="1">
        <f t="shared" si="0"/>
        <v>426</v>
      </c>
    </row>
    <row r="5" spans="1:9" x14ac:dyDescent="0.25">
      <c r="A5" s="1" t="s">
        <v>34</v>
      </c>
      <c r="B5" s="1">
        <v>177</v>
      </c>
      <c r="C5" s="1">
        <v>21</v>
      </c>
      <c r="D5" s="5">
        <v>36</v>
      </c>
      <c r="E5" s="1">
        <v>3</v>
      </c>
      <c r="F5" s="1">
        <v>2</v>
      </c>
      <c r="G5" s="1">
        <v>1</v>
      </c>
      <c r="H5" s="1">
        <v>89</v>
      </c>
      <c r="I5" s="1">
        <f t="shared" si="0"/>
        <v>329</v>
      </c>
    </row>
    <row r="6" spans="1:9" x14ac:dyDescent="0.25">
      <c r="A6" s="1" t="s">
        <v>29</v>
      </c>
      <c r="B6" s="1">
        <v>501</v>
      </c>
      <c r="C6" s="1">
        <v>37</v>
      </c>
      <c r="D6" s="1">
        <v>69</v>
      </c>
      <c r="E6" s="1">
        <v>8</v>
      </c>
      <c r="F6" s="1">
        <v>2</v>
      </c>
      <c r="G6" s="1">
        <v>1</v>
      </c>
      <c r="H6" s="1">
        <v>109</v>
      </c>
      <c r="I6" s="1">
        <f t="shared" si="0"/>
        <v>727</v>
      </c>
    </row>
    <row r="7" spans="1:9" x14ac:dyDescent="0.25">
      <c r="A7" s="1" t="s">
        <v>30</v>
      </c>
      <c r="B7" s="1">
        <v>100</v>
      </c>
      <c r="C7" s="1">
        <v>1</v>
      </c>
      <c r="D7" s="1">
        <v>9</v>
      </c>
      <c r="E7" s="1">
        <v>0</v>
      </c>
      <c r="F7" s="1">
        <v>0</v>
      </c>
      <c r="G7" s="1">
        <v>0</v>
      </c>
      <c r="H7" s="1">
        <v>13</v>
      </c>
      <c r="I7" s="1">
        <f t="shared" si="0"/>
        <v>123</v>
      </c>
    </row>
    <row r="8" spans="1:9" x14ac:dyDescent="0.25">
      <c r="A8" s="1" t="s">
        <v>5</v>
      </c>
      <c r="B8" s="1">
        <v>312</v>
      </c>
      <c r="C8" s="1">
        <v>24</v>
      </c>
      <c r="D8" s="1">
        <v>38</v>
      </c>
      <c r="E8" s="1">
        <v>0</v>
      </c>
      <c r="F8" s="1">
        <v>1</v>
      </c>
      <c r="G8" s="1">
        <v>1</v>
      </c>
      <c r="H8" s="1">
        <v>93</v>
      </c>
      <c r="I8" s="1">
        <f t="shared" si="0"/>
        <v>469</v>
      </c>
    </row>
    <row r="9" spans="1:9" x14ac:dyDescent="0.25">
      <c r="A9" s="1" t="s">
        <v>6</v>
      </c>
      <c r="B9" s="1">
        <v>520</v>
      </c>
      <c r="C9" s="1">
        <v>37</v>
      </c>
      <c r="D9" s="1">
        <v>55</v>
      </c>
      <c r="E9" s="1">
        <v>6</v>
      </c>
      <c r="F9" s="1">
        <v>0</v>
      </c>
      <c r="G9" s="1">
        <v>3</v>
      </c>
      <c r="H9" s="1">
        <v>157</v>
      </c>
      <c r="I9" s="1">
        <f t="shared" si="0"/>
        <v>778</v>
      </c>
    </row>
    <row r="10" spans="1:9" x14ac:dyDescent="0.25">
      <c r="A10" s="1" t="s">
        <v>35</v>
      </c>
      <c r="B10" s="1">
        <v>253</v>
      </c>
      <c r="C10" s="1">
        <v>30</v>
      </c>
      <c r="D10" s="1">
        <v>29</v>
      </c>
      <c r="E10" s="1">
        <v>12</v>
      </c>
      <c r="F10" s="1">
        <v>3</v>
      </c>
      <c r="G10" s="1">
        <v>0</v>
      </c>
      <c r="H10" s="1">
        <v>89</v>
      </c>
      <c r="I10" s="1">
        <f t="shared" si="0"/>
        <v>416</v>
      </c>
    </row>
    <row r="11" spans="1:9" x14ac:dyDescent="0.25">
      <c r="A11" s="1" t="s">
        <v>36</v>
      </c>
      <c r="B11" s="1">
        <v>271</v>
      </c>
      <c r="C11" s="1">
        <v>24</v>
      </c>
      <c r="D11" s="1">
        <v>36</v>
      </c>
      <c r="E11" s="1">
        <v>7</v>
      </c>
      <c r="F11" s="1">
        <v>0</v>
      </c>
      <c r="G11" s="1">
        <v>0</v>
      </c>
      <c r="H11" s="1">
        <v>120</v>
      </c>
      <c r="I11" s="1">
        <f t="shared" si="0"/>
        <v>458</v>
      </c>
    </row>
    <row r="12" spans="1:9" x14ac:dyDescent="0.25">
      <c r="A12" s="1" t="s">
        <v>7</v>
      </c>
      <c r="B12" s="1">
        <v>791</v>
      </c>
      <c r="C12" s="1">
        <v>69</v>
      </c>
      <c r="D12" s="1">
        <v>111</v>
      </c>
      <c r="E12" s="1">
        <v>13</v>
      </c>
      <c r="F12" s="1">
        <v>3</v>
      </c>
      <c r="G12" s="1">
        <v>2</v>
      </c>
      <c r="H12" s="1">
        <v>302</v>
      </c>
      <c r="I12" s="1">
        <f t="shared" si="0"/>
        <v>1291</v>
      </c>
    </row>
    <row r="13" spans="1:9" x14ac:dyDescent="0.25">
      <c r="A13" s="1" t="s">
        <v>8</v>
      </c>
      <c r="B13" s="1">
        <v>900</v>
      </c>
      <c r="C13" s="1">
        <v>98</v>
      </c>
      <c r="D13" s="1">
        <v>138</v>
      </c>
      <c r="E13" s="1">
        <v>20</v>
      </c>
      <c r="F13" s="1">
        <v>3</v>
      </c>
      <c r="G13" s="1">
        <v>2</v>
      </c>
      <c r="H13" s="1">
        <v>304</v>
      </c>
      <c r="I13" s="1">
        <f t="shared" si="0"/>
        <v>1465</v>
      </c>
    </row>
    <row r="14" spans="1:9" x14ac:dyDescent="0.25">
      <c r="A14" s="1" t="s">
        <v>37</v>
      </c>
      <c r="B14" s="1">
        <v>145</v>
      </c>
      <c r="C14" s="1">
        <v>8</v>
      </c>
      <c r="D14" s="1">
        <v>26</v>
      </c>
      <c r="E14" s="1">
        <v>3</v>
      </c>
      <c r="F14" s="1">
        <v>0</v>
      </c>
      <c r="G14" s="1">
        <v>0</v>
      </c>
      <c r="H14" s="1">
        <v>48</v>
      </c>
      <c r="I14" s="1">
        <f t="shared" si="0"/>
        <v>230</v>
      </c>
    </row>
    <row r="15" spans="1:9" x14ac:dyDescent="0.25">
      <c r="A15" s="1" t="s">
        <v>38</v>
      </c>
      <c r="B15" s="1">
        <v>273</v>
      </c>
      <c r="C15" s="1">
        <v>24</v>
      </c>
      <c r="D15" s="1">
        <v>44</v>
      </c>
      <c r="E15" s="1">
        <v>7</v>
      </c>
      <c r="F15" s="1">
        <v>3</v>
      </c>
      <c r="G15" s="1">
        <v>1</v>
      </c>
      <c r="H15" s="1">
        <v>83</v>
      </c>
      <c r="I15" s="1">
        <f t="shared" si="0"/>
        <v>435</v>
      </c>
    </row>
    <row r="16" spans="1:9" x14ac:dyDescent="0.25">
      <c r="A16" s="1" t="s">
        <v>39</v>
      </c>
      <c r="B16" s="1">
        <v>730</v>
      </c>
      <c r="C16" s="1">
        <v>74</v>
      </c>
      <c r="D16" s="1">
        <v>97</v>
      </c>
      <c r="E16" s="1">
        <v>15</v>
      </c>
      <c r="F16" s="1">
        <v>6</v>
      </c>
      <c r="G16" s="1">
        <v>1</v>
      </c>
      <c r="H16" s="1">
        <v>245</v>
      </c>
      <c r="I16" s="1">
        <f t="shared" si="0"/>
        <v>1168</v>
      </c>
    </row>
    <row r="17" spans="1:9" x14ac:dyDescent="0.25">
      <c r="A17" s="1" t="s">
        <v>9</v>
      </c>
      <c r="B17" s="1">
        <v>246</v>
      </c>
      <c r="C17" s="1">
        <v>24</v>
      </c>
      <c r="D17" s="1">
        <v>51</v>
      </c>
      <c r="E17" s="1">
        <v>4</v>
      </c>
      <c r="F17" s="1">
        <v>1</v>
      </c>
      <c r="G17" s="1">
        <v>2</v>
      </c>
      <c r="H17" s="5">
        <v>80</v>
      </c>
      <c r="I17" s="1">
        <f t="shared" si="0"/>
        <v>408</v>
      </c>
    </row>
    <row r="18" spans="1:9" x14ac:dyDescent="0.25">
      <c r="A18" s="1" t="s">
        <v>10</v>
      </c>
      <c r="B18" s="1">
        <v>201</v>
      </c>
      <c r="C18" s="1">
        <v>21</v>
      </c>
      <c r="D18" s="1">
        <v>38</v>
      </c>
      <c r="E18" s="1">
        <v>8</v>
      </c>
      <c r="F18" s="1">
        <v>0</v>
      </c>
      <c r="G18" s="1">
        <v>1</v>
      </c>
      <c r="H18" s="1">
        <v>71</v>
      </c>
      <c r="I18" s="1">
        <f t="shared" si="0"/>
        <v>340</v>
      </c>
    </row>
    <row r="19" spans="1:9" x14ac:dyDescent="0.25">
      <c r="A19" s="1" t="s">
        <v>11</v>
      </c>
      <c r="B19" s="1">
        <v>767</v>
      </c>
      <c r="C19" s="1">
        <v>50</v>
      </c>
      <c r="D19" s="1">
        <v>123</v>
      </c>
      <c r="E19" s="1">
        <v>13</v>
      </c>
      <c r="F19" s="1">
        <v>2</v>
      </c>
      <c r="G19" s="1">
        <v>1</v>
      </c>
      <c r="H19" s="1">
        <v>283</v>
      </c>
      <c r="I19" s="1">
        <f t="shared" si="0"/>
        <v>1239</v>
      </c>
    </row>
    <row r="20" spans="1:9" x14ac:dyDescent="0.25">
      <c r="A20" s="1" t="s">
        <v>12</v>
      </c>
      <c r="B20" s="1">
        <v>203</v>
      </c>
      <c r="C20" s="1">
        <v>22</v>
      </c>
      <c r="D20" s="1">
        <v>31</v>
      </c>
      <c r="E20" s="1">
        <v>5</v>
      </c>
      <c r="F20" s="1">
        <v>0</v>
      </c>
      <c r="G20" s="1">
        <v>1</v>
      </c>
      <c r="H20" s="1">
        <v>97</v>
      </c>
      <c r="I20" s="1">
        <f t="shared" si="0"/>
        <v>359</v>
      </c>
    </row>
    <row r="21" spans="1:9" x14ac:dyDescent="0.25">
      <c r="A21" s="1" t="s">
        <v>13</v>
      </c>
      <c r="B21" s="1">
        <v>761</v>
      </c>
      <c r="C21" s="1">
        <v>60</v>
      </c>
      <c r="D21" s="1">
        <v>117</v>
      </c>
      <c r="E21" s="1">
        <v>10</v>
      </c>
      <c r="F21" s="1">
        <v>2</v>
      </c>
      <c r="G21" s="1">
        <v>3</v>
      </c>
      <c r="H21" s="1">
        <v>252</v>
      </c>
      <c r="I21" s="1">
        <f t="shared" si="0"/>
        <v>1205</v>
      </c>
    </row>
    <row r="22" spans="1:9" x14ac:dyDescent="0.25">
      <c r="A22" s="1" t="s">
        <v>14</v>
      </c>
      <c r="B22" s="1">
        <v>621</v>
      </c>
      <c r="C22" s="1">
        <v>77</v>
      </c>
      <c r="D22" s="1">
        <v>71</v>
      </c>
      <c r="E22" s="1">
        <v>12</v>
      </c>
      <c r="F22" s="1">
        <v>0</v>
      </c>
      <c r="G22" s="1">
        <v>4</v>
      </c>
      <c r="H22" s="1">
        <v>273</v>
      </c>
      <c r="I22" s="1">
        <f t="shared" si="0"/>
        <v>1058</v>
      </c>
    </row>
    <row r="23" spans="1:9" x14ac:dyDescent="0.25">
      <c r="A23" s="1" t="s">
        <v>40</v>
      </c>
      <c r="B23" s="1">
        <v>260</v>
      </c>
      <c r="C23" s="1">
        <v>29</v>
      </c>
      <c r="D23" s="1">
        <v>47</v>
      </c>
      <c r="E23" s="1">
        <v>15</v>
      </c>
      <c r="F23" s="1">
        <v>1</v>
      </c>
      <c r="G23" s="1">
        <v>1</v>
      </c>
      <c r="H23" s="1">
        <v>135</v>
      </c>
      <c r="I23" s="1">
        <f t="shared" si="0"/>
        <v>488</v>
      </c>
    </row>
    <row r="24" spans="1:9" x14ac:dyDescent="0.25">
      <c r="A24" s="1" t="s">
        <v>41</v>
      </c>
      <c r="B24" s="1">
        <v>276</v>
      </c>
      <c r="C24" s="1">
        <v>42</v>
      </c>
      <c r="D24" s="1">
        <v>58</v>
      </c>
      <c r="E24" s="1">
        <v>5</v>
      </c>
      <c r="F24" s="1">
        <v>1</v>
      </c>
      <c r="G24" s="1">
        <v>4</v>
      </c>
      <c r="H24" s="1">
        <v>160</v>
      </c>
      <c r="I24" s="1">
        <f t="shared" si="0"/>
        <v>546</v>
      </c>
    </row>
    <row r="25" spans="1:9" x14ac:dyDescent="0.25">
      <c r="A25" s="1" t="s">
        <v>15</v>
      </c>
      <c r="B25" s="1">
        <v>389</v>
      </c>
      <c r="C25" s="1">
        <v>49</v>
      </c>
      <c r="D25" s="1">
        <v>78</v>
      </c>
      <c r="E25" s="1">
        <v>13</v>
      </c>
      <c r="F25" s="1">
        <v>2</v>
      </c>
      <c r="G25" s="1">
        <v>2</v>
      </c>
      <c r="H25" s="1">
        <v>140</v>
      </c>
      <c r="I25" s="1">
        <f t="shared" si="0"/>
        <v>673</v>
      </c>
    </row>
    <row r="26" spans="1:9" x14ac:dyDescent="0.25">
      <c r="A26" s="1" t="s">
        <v>42</v>
      </c>
      <c r="B26" s="1">
        <v>662</v>
      </c>
      <c r="C26" s="1">
        <v>61</v>
      </c>
      <c r="D26" s="1">
        <v>113</v>
      </c>
      <c r="E26" s="1">
        <v>17</v>
      </c>
      <c r="F26" s="1">
        <v>2</v>
      </c>
      <c r="G26" s="1">
        <v>1</v>
      </c>
      <c r="H26" s="1">
        <v>283</v>
      </c>
      <c r="I26" s="1">
        <f t="shared" si="0"/>
        <v>1139</v>
      </c>
    </row>
    <row r="27" spans="1:9" x14ac:dyDescent="0.25">
      <c r="A27" s="1" t="s">
        <v>16</v>
      </c>
      <c r="B27" s="1">
        <v>550</v>
      </c>
      <c r="C27" s="1">
        <v>38</v>
      </c>
      <c r="D27" s="1">
        <v>64</v>
      </c>
      <c r="E27" s="1">
        <v>10</v>
      </c>
      <c r="F27" s="1">
        <v>0</v>
      </c>
      <c r="G27" s="1">
        <v>1</v>
      </c>
      <c r="H27" s="1">
        <v>137</v>
      </c>
      <c r="I27" s="1">
        <f t="shared" si="0"/>
        <v>800</v>
      </c>
    </row>
    <row r="28" spans="1:9" x14ac:dyDescent="0.25">
      <c r="A28" s="1" t="s">
        <v>50</v>
      </c>
      <c r="B28" s="1">
        <v>655</v>
      </c>
      <c r="C28" s="1">
        <v>57</v>
      </c>
      <c r="D28" s="1">
        <v>116</v>
      </c>
      <c r="E28" s="1">
        <v>7</v>
      </c>
      <c r="F28" s="1">
        <v>0</v>
      </c>
      <c r="G28" s="1">
        <v>0</v>
      </c>
      <c r="H28" s="1">
        <v>214</v>
      </c>
      <c r="I28" s="1">
        <f t="shared" si="0"/>
        <v>1049</v>
      </c>
    </row>
    <row r="29" spans="1:9" x14ac:dyDescent="0.25">
      <c r="A29" s="1" t="s">
        <v>43</v>
      </c>
      <c r="B29" s="1">
        <v>218</v>
      </c>
      <c r="C29" s="1">
        <v>9</v>
      </c>
      <c r="D29" s="5">
        <v>37</v>
      </c>
      <c r="E29" s="1">
        <v>1</v>
      </c>
      <c r="F29" s="1">
        <v>0</v>
      </c>
      <c r="G29" s="1">
        <v>0</v>
      </c>
      <c r="H29" s="1">
        <v>73</v>
      </c>
      <c r="I29" s="1">
        <f t="shared" si="0"/>
        <v>338</v>
      </c>
    </row>
    <row r="30" spans="1:9" x14ac:dyDescent="0.25">
      <c r="A30" s="1" t="s">
        <v>51</v>
      </c>
      <c r="B30" s="1">
        <v>619</v>
      </c>
      <c r="C30" s="1">
        <v>36</v>
      </c>
      <c r="D30" s="1">
        <v>101</v>
      </c>
      <c r="E30" s="1">
        <v>8</v>
      </c>
      <c r="F30" s="1">
        <v>5</v>
      </c>
      <c r="G30" s="1">
        <v>1</v>
      </c>
      <c r="H30" s="1">
        <v>179</v>
      </c>
      <c r="I30" s="1">
        <f t="shared" si="0"/>
        <v>949</v>
      </c>
    </row>
    <row r="31" spans="1:9" x14ac:dyDescent="0.25">
      <c r="A31" s="1" t="s">
        <v>44</v>
      </c>
      <c r="B31" s="1">
        <v>76</v>
      </c>
      <c r="C31" s="1">
        <v>3</v>
      </c>
      <c r="D31" s="1">
        <v>9</v>
      </c>
      <c r="E31" s="1">
        <v>1</v>
      </c>
      <c r="F31" s="1">
        <v>0</v>
      </c>
      <c r="G31" s="1">
        <v>0</v>
      </c>
      <c r="H31" s="1">
        <v>27</v>
      </c>
      <c r="I31" s="1">
        <f t="shared" si="0"/>
        <v>116</v>
      </c>
    </row>
    <row r="32" spans="1:9" x14ac:dyDescent="0.25">
      <c r="A32" s="1" t="s">
        <v>17</v>
      </c>
      <c r="B32" s="1">
        <v>298</v>
      </c>
      <c r="C32" s="1">
        <v>22</v>
      </c>
      <c r="D32" s="1">
        <v>25</v>
      </c>
      <c r="E32" s="1">
        <v>4</v>
      </c>
      <c r="F32" s="1">
        <v>0</v>
      </c>
      <c r="G32" s="1">
        <v>0</v>
      </c>
      <c r="H32" s="1">
        <v>88</v>
      </c>
      <c r="I32" s="1">
        <f t="shared" si="0"/>
        <v>437</v>
      </c>
    </row>
    <row r="33" spans="1:9" x14ac:dyDescent="0.25">
      <c r="A33" s="1" t="s">
        <v>18</v>
      </c>
      <c r="B33" s="1">
        <v>406</v>
      </c>
      <c r="C33" s="1">
        <v>32</v>
      </c>
      <c r="D33" s="1">
        <v>38</v>
      </c>
      <c r="E33" s="1">
        <v>10</v>
      </c>
      <c r="F33" s="1">
        <v>1</v>
      </c>
      <c r="G33" s="1">
        <v>0</v>
      </c>
      <c r="H33" s="1">
        <v>119</v>
      </c>
      <c r="I33" s="1">
        <f t="shared" si="0"/>
        <v>606</v>
      </c>
    </row>
    <row r="34" spans="1:9" x14ac:dyDescent="0.25">
      <c r="A34" s="1" t="s">
        <v>52</v>
      </c>
      <c r="B34" s="1">
        <v>479</v>
      </c>
      <c r="C34" s="1">
        <v>50</v>
      </c>
      <c r="D34" s="1">
        <v>98</v>
      </c>
      <c r="E34" s="1">
        <v>10</v>
      </c>
      <c r="F34" s="1">
        <v>1</v>
      </c>
      <c r="G34" s="1">
        <v>0</v>
      </c>
      <c r="H34" s="1">
        <v>244</v>
      </c>
      <c r="I34" s="1">
        <f t="shared" si="0"/>
        <v>882</v>
      </c>
    </row>
    <row r="35" spans="1:9" x14ac:dyDescent="0.25">
      <c r="A35" s="1" t="s">
        <v>45</v>
      </c>
      <c r="B35" s="1">
        <v>228</v>
      </c>
      <c r="C35" s="1">
        <v>28</v>
      </c>
      <c r="D35" s="1">
        <v>40</v>
      </c>
      <c r="E35" s="1">
        <v>3</v>
      </c>
      <c r="F35" s="1">
        <v>0</v>
      </c>
      <c r="G35" s="1">
        <v>0</v>
      </c>
      <c r="H35" s="1">
        <v>75</v>
      </c>
      <c r="I35" s="1">
        <f t="shared" si="0"/>
        <v>374</v>
      </c>
    </row>
    <row r="36" spans="1:9" x14ac:dyDescent="0.25">
      <c r="A36" s="1" t="s">
        <v>47</v>
      </c>
      <c r="B36" s="1">
        <v>489</v>
      </c>
      <c r="C36" s="1">
        <v>49</v>
      </c>
      <c r="D36" s="1">
        <v>59</v>
      </c>
      <c r="E36" s="1">
        <v>6</v>
      </c>
      <c r="F36" s="1">
        <v>2</v>
      </c>
      <c r="G36" s="1">
        <v>2</v>
      </c>
      <c r="H36" s="1">
        <v>103</v>
      </c>
      <c r="I36" s="1">
        <f t="shared" si="0"/>
        <v>710</v>
      </c>
    </row>
    <row r="37" spans="1:9" x14ac:dyDescent="0.25">
      <c r="A37" s="1" t="s">
        <v>46</v>
      </c>
      <c r="B37" s="1">
        <v>140</v>
      </c>
      <c r="C37" s="1">
        <v>15</v>
      </c>
      <c r="D37" s="1">
        <v>26</v>
      </c>
      <c r="E37" s="1">
        <v>5</v>
      </c>
      <c r="F37" s="1">
        <v>0</v>
      </c>
      <c r="G37" s="1">
        <v>0</v>
      </c>
      <c r="H37" s="1">
        <v>39</v>
      </c>
      <c r="I37" s="1">
        <f t="shared" si="0"/>
        <v>225</v>
      </c>
    </row>
    <row r="38" spans="1:9" x14ac:dyDescent="0.25">
      <c r="A38" s="1" t="s">
        <v>49</v>
      </c>
      <c r="B38" s="1">
        <v>588</v>
      </c>
      <c r="C38" s="1">
        <v>50</v>
      </c>
      <c r="D38" s="1">
        <v>80</v>
      </c>
      <c r="E38" s="1">
        <v>11</v>
      </c>
      <c r="F38" s="1">
        <v>0</v>
      </c>
      <c r="G38" s="1">
        <v>2</v>
      </c>
      <c r="H38" s="1">
        <v>228</v>
      </c>
      <c r="I38" s="1">
        <f t="shared" si="0"/>
        <v>959</v>
      </c>
    </row>
    <row r="39" spans="1:9" x14ac:dyDescent="0.25">
      <c r="A39" s="1" t="s">
        <v>48</v>
      </c>
      <c r="B39" s="1">
        <v>442</v>
      </c>
      <c r="C39" s="1">
        <v>47</v>
      </c>
      <c r="D39" s="1">
        <v>48</v>
      </c>
      <c r="E39" s="1">
        <v>8</v>
      </c>
      <c r="F39" s="1">
        <v>0</v>
      </c>
      <c r="G39" s="1">
        <v>3</v>
      </c>
      <c r="H39" s="1">
        <v>151</v>
      </c>
      <c r="I39" s="1">
        <f t="shared" si="0"/>
        <v>699</v>
      </c>
    </row>
    <row r="40" spans="1:9" x14ac:dyDescent="0.25">
      <c r="A40" s="1" t="s">
        <v>19</v>
      </c>
      <c r="B40" s="1">
        <v>226</v>
      </c>
      <c r="C40" s="1">
        <v>11</v>
      </c>
      <c r="D40" s="1">
        <v>28</v>
      </c>
      <c r="E40" s="1">
        <v>2</v>
      </c>
      <c r="F40" s="1">
        <v>0</v>
      </c>
      <c r="G40" s="1">
        <v>2</v>
      </c>
      <c r="H40" s="1">
        <v>64</v>
      </c>
      <c r="I40" s="1">
        <f t="shared" si="0"/>
        <v>333</v>
      </c>
    </row>
    <row r="41" spans="1:9" x14ac:dyDescent="0.25">
      <c r="A41" s="1" t="s">
        <v>20</v>
      </c>
      <c r="B41" s="1">
        <v>507</v>
      </c>
      <c r="C41" s="1">
        <v>38</v>
      </c>
      <c r="D41" s="1">
        <v>82</v>
      </c>
      <c r="E41" s="1">
        <v>8</v>
      </c>
      <c r="F41" s="1">
        <v>4</v>
      </c>
      <c r="G41" s="1">
        <v>0</v>
      </c>
      <c r="H41" s="1">
        <v>186</v>
      </c>
      <c r="I41" s="1">
        <f t="shared" si="0"/>
        <v>825</v>
      </c>
    </row>
    <row r="42" spans="1:9" x14ac:dyDescent="0.25">
      <c r="A42" s="1" t="s">
        <v>21</v>
      </c>
      <c r="B42" s="1">
        <v>299</v>
      </c>
      <c r="C42" s="1">
        <v>23</v>
      </c>
      <c r="D42" s="1">
        <v>65</v>
      </c>
      <c r="E42" s="1">
        <v>4</v>
      </c>
      <c r="F42" s="1">
        <v>1</v>
      </c>
      <c r="G42" s="1">
        <v>2</v>
      </c>
      <c r="H42" s="1">
        <v>102</v>
      </c>
      <c r="I42" s="1">
        <f t="shared" si="0"/>
        <v>496</v>
      </c>
    </row>
    <row r="43" spans="1:9" x14ac:dyDescent="0.25">
      <c r="A43" s="1" t="s">
        <v>22</v>
      </c>
      <c r="B43" s="1">
        <v>494</v>
      </c>
      <c r="C43" s="1">
        <v>87</v>
      </c>
      <c r="D43" s="1">
        <v>74</v>
      </c>
      <c r="E43" s="1">
        <v>12</v>
      </c>
      <c r="F43" s="1">
        <v>2</v>
      </c>
      <c r="G43" s="1">
        <v>3</v>
      </c>
      <c r="H43" s="1">
        <v>346</v>
      </c>
      <c r="I43" s="1">
        <f t="shared" si="0"/>
        <v>1018</v>
      </c>
    </row>
    <row r="44" spans="1:9" x14ac:dyDescent="0.25">
      <c r="A44" s="1" t="s">
        <v>23</v>
      </c>
      <c r="B44" s="1">
        <v>106</v>
      </c>
      <c r="C44" s="1">
        <v>26</v>
      </c>
      <c r="D44" s="1">
        <v>17</v>
      </c>
      <c r="E44" s="1">
        <v>2</v>
      </c>
      <c r="F44" s="1">
        <v>1</v>
      </c>
      <c r="G44" s="1">
        <v>1</v>
      </c>
      <c r="H44" s="1">
        <v>60</v>
      </c>
      <c r="I44" s="1">
        <f t="shared" si="0"/>
        <v>213</v>
      </c>
    </row>
    <row r="45" spans="1:9" x14ac:dyDescent="0.25">
      <c r="A45" s="1" t="s">
        <v>24</v>
      </c>
      <c r="B45" s="1">
        <v>657</v>
      </c>
      <c r="C45" s="1">
        <v>44</v>
      </c>
      <c r="D45" s="1">
        <v>103</v>
      </c>
      <c r="E45" s="1">
        <v>22</v>
      </c>
      <c r="F45" s="1">
        <v>0</v>
      </c>
      <c r="G45" s="1">
        <v>2</v>
      </c>
      <c r="H45" s="1">
        <v>151</v>
      </c>
      <c r="I45" s="1">
        <f t="shared" si="0"/>
        <v>979</v>
      </c>
    </row>
    <row r="46" spans="1:9" x14ac:dyDescent="0.25">
      <c r="A46" s="8" t="s">
        <v>25</v>
      </c>
      <c r="B46" s="8">
        <f t="shared" ref="B46:I46" si="1">SUM(B2:B45)</f>
        <v>17679</v>
      </c>
      <c r="C46" s="8">
        <f t="shared" si="1"/>
        <v>1646</v>
      </c>
      <c r="D46" s="8">
        <f t="shared" si="1"/>
        <v>2707</v>
      </c>
      <c r="E46" s="8">
        <f t="shared" si="1"/>
        <v>356</v>
      </c>
      <c r="F46" s="18">
        <f t="shared" si="1"/>
        <v>58</v>
      </c>
      <c r="G46" s="18">
        <f t="shared" si="1"/>
        <v>59</v>
      </c>
      <c r="H46" s="18">
        <f t="shared" si="1"/>
        <v>6485</v>
      </c>
      <c r="I46" s="16">
        <f t="shared" si="1"/>
        <v>28990</v>
      </c>
    </row>
    <row r="47" spans="1:9" x14ac:dyDescent="0.25">
      <c r="A47" s="14" t="s">
        <v>66</v>
      </c>
      <c r="B47" s="14"/>
      <c r="H47" s="6"/>
    </row>
    <row r="48" spans="1:9" x14ac:dyDescent="0.25">
      <c r="A48" s="1" t="s">
        <v>132</v>
      </c>
      <c r="B48" s="1">
        <v>1</v>
      </c>
    </row>
    <row r="49" spans="1:2" x14ac:dyDescent="0.25">
      <c r="A49" s="1" t="s">
        <v>176</v>
      </c>
      <c r="B49" s="1">
        <v>1</v>
      </c>
    </row>
    <row r="50" spans="1:2" x14ac:dyDescent="0.25">
      <c r="A50" s="1" t="s">
        <v>204</v>
      </c>
      <c r="B50" s="1">
        <v>1</v>
      </c>
    </row>
    <row r="51" spans="1:2" x14ac:dyDescent="0.25">
      <c r="A51" s="1" t="s">
        <v>205</v>
      </c>
      <c r="B51" s="1">
        <v>1</v>
      </c>
    </row>
    <row r="52" spans="1:2" x14ac:dyDescent="0.25">
      <c r="A52" s="1" t="s">
        <v>206</v>
      </c>
      <c r="B52" s="1">
        <v>1</v>
      </c>
    </row>
    <row r="53" spans="1:2" x14ac:dyDescent="0.25">
      <c r="A53" s="1" t="s">
        <v>136</v>
      </c>
      <c r="B53" s="1">
        <v>1</v>
      </c>
    </row>
    <row r="54" spans="1:2" x14ac:dyDescent="0.25">
      <c r="A54" s="1" t="s">
        <v>207</v>
      </c>
      <c r="B54" s="1">
        <v>1</v>
      </c>
    </row>
    <row r="55" spans="1:2" x14ac:dyDescent="0.25">
      <c r="A55" s="1" t="s">
        <v>208</v>
      </c>
      <c r="B55" s="1">
        <v>1</v>
      </c>
    </row>
    <row r="56" spans="1:2" x14ac:dyDescent="0.25">
      <c r="A56" s="1" t="s">
        <v>209</v>
      </c>
      <c r="B56" s="1">
        <v>1</v>
      </c>
    </row>
    <row r="57" spans="1:2" x14ac:dyDescent="0.25">
      <c r="A57" s="1" t="s">
        <v>137</v>
      </c>
      <c r="B57" s="1">
        <v>1</v>
      </c>
    </row>
    <row r="58" spans="1:2" x14ac:dyDescent="0.25">
      <c r="A58" s="1" t="s">
        <v>210</v>
      </c>
      <c r="B58" s="1">
        <v>1</v>
      </c>
    </row>
    <row r="59" spans="1:2" x14ac:dyDescent="0.25">
      <c r="A59" s="1" t="s">
        <v>211</v>
      </c>
      <c r="B59" s="1">
        <v>1</v>
      </c>
    </row>
    <row r="60" spans="1:2" x14ac:dyDescent="0.25">
      <c r="A60" s="1" t="s">
        <v>72</v>
      </c>
      <c r="B60" s="1">
        <v>1</v>
      </c>
    </row>
    <row r="61" spans="1:2" x14ac:dyDescent="0.25">
      <c r="A61" s="1" t="s">
        <v>212</v>
      </c>
      <c r="B61" s="1">
        <v>1</v>
      </c>
    </row>
    <row r="62" spans="1:2" x14ac:dyDescent="0.25">
      <c r="A62" s="1" t="s">
        <v>139</v>
      </c>
      <c r="B62" s="1">
        <v>1</v>
      </c>
    </row>
    <row r="63" spans="1:2" x14ac:dyDescent="0.25">
      <c r="A63" s="1" t="s">
        <v>140</v>
      </c>
      <c r="B63" s="1">
        <v>1</v>
      </c>
    </row>
    <row r="64" spans="1:2" x14ac:dyDescent="0.25">
      <c r="A64" s="1" t="s">
        <v>213</v>
      </c>
      <c r="B64" s="1">
        <v>1</v>
      </c>
    </row>
    <row r="65" spans="1:2" x14ac:dyDescent="0.25">
      <c r="A65" s="1" t="s">
        <v>214</v>
      </c>
      <c r="B65" s="1">
        <v>1</v>
      </c>
    </row>
    <row r="66" spans="1:2" x14ac:dyDescent="0.25">
      <c r="A66" s="1" t="s">
        <v>215</v>
      </c>
      <c r="B66" s="1">
        <v>1</v>
      </c>
    </row>
    <row r="67" spans="1:2" x14ac:dyDescent="0.25">
      <c r="A67" s="1" t="s">
        <v>142</v>
      </c>
      <c r="B67" s="1">
        <v>2</v>
      </c>
    </row>
    <row r="68" spans="1:2" x14ac:dyDescent="0.25">
      <c r="A68" s="1" t="s">
        <v>88</v>
      </c>
      <c r="B68" s="1">
        <v>1</v>
      </c>
    </row>
    <row r="69" spans="1:2" x14ac:dyDescent="0.25">
      <c r="A69" s="1" t="s">
        <v>143</v>
      </c>
      <c r="B69" s="1">
        <v>1</v>
      </c>
    </row>
    <row r="70" spans="1:2" x14ac:dyDescent="0.25">
      <c r="A70" s="1" t="s">
        <v>216</v>
      </c>
      <c r="B70" s="1">
        <v>1</v>
      </c>
    </row>
    <row r="71" spans="1:2" x14ac:dyDescent="0.25">
      <c r="A71" s="1" t="s">
        <v>217</v>
      </c>
      <c r="B71" s="1">
        <v>1</v>
      </c>
    </row>
    <row r="72" spans="1:2" x14ac:dyDescent="0.25">
      <c r="A72" s="1" t="s">
        <v>78</v>
      </c>
      <c r="B72" s="1">
        <v>1</v>
      </c>
    </row>
    <row r="73" spans="1:2" x14ac:dyDescent="0.25">
      <c r="A73" s="1" t="s">
        <v>89</v>
      </c>
      <c r="B73" s="1">
        <v>1</v>
      </c>
    </row>
    <row r="74" spans="1:2" x14ac:dyDescent="0.25">
      <c r="A74" s="1" t="s">
        <v>218</v>
      </c>
      <c r="B74" s="1">
        <v>1</v>
      </c>
    </row>
    <row r="75" spans="1:2" x14ac:dyDescent="0.25">
      <c r="A75" s="1" t="s">
        <v>102</v>
      </c>
      <c r="B75" s="1">
        <v>2</v>
      </c>
    </row>
    <row r="76" spans="1:2" x14ac:dyDescent="0.25">
      <c r="A76" s="1" t="s">
        <v>103</v>
      </c>
      <c r="B76" s="1">
        <v>1</v>
      </c>
    </row>
    <row r="77" spans="1:2" x14ac:dyDescent="0.25">
      <c r="A77" s="1" t="s">
        <v>104</v>
      </c>
      <c r="B77" s="1">
        <v>1</v>
      </c>
    </row>
    <row r="78" spans="1:2" x14ac:dyDescent="0.25">
      <c r="A78" s="1" t="s">
        <v>151</v>
      </c>
      <c r="B78" s="1">
        <v>1</v>
      </c>
    </row>
    <row r="79" spans="1:2" x14ac:dyDescent="0.25">
      <c r="A79" s="1" t="s">
        <v>219</v>
      </c>
      <c r="B79" s="1">
        <v>1</v>
      </c>
    </row>
    <row r="80" spans="1:2" x14ac:dyDescent="0.25">
      <c r="A80" s="1" t="s">
        <v>220</v>
      </c>
      <c r="B80" s="1">
        <v>1</v>
      </c>
    </row>
    <row r="81" spans="1:2" x14ac:dyDescent="0.25">
      <c r="A81" s="1" t="s">
        <v>221</v>
      </c>
      <c r="B81" s="1">
        <v>1</v>
      </c>
    </row>
    <row r="82" spans="1:2" x14ac:dyDescent="0.25">
      <c r="A82" s="1" t="s">
        <v>222</v>
      </c>
      <c r="B82" s="1">
        <v>1</v>
      </c>
    </row>
    <row r="83" spans="1:2" x14ac:dyDescent="0.25">
      <c r="A83" s="1" t="s">
        <v>108</v>
      </c>
      <c r="B83" s="1">
        <v>1</v>
      </c>
    </row>
    <row r="84" spans="1:2" x14ac:dyDescent="0.25">
      <c r="A84" s="1" t="s">
        <v>195</v>
      </c>
      <c r="B84" s="1">
        <v>1</v>
      </c>
    </row>
    <row r="85" spans="1:2" x14ac:dyDescent="0.25">
      <c r="A85" s="1" t="s">
        <v>196</v>
      </c>
      <c r="B85" s="1">
        <v>1</v>
      </c>
    </row>
    <row r="86" spans="1:2" x14ac:dyDescent="0.25">
      <c r="A86" s="1" t="s">
        <v>80</v>
      </c>
      <c r="B86" s="1">
        <v>1</v>
      </c>
    </row>
    <row r="87" spans="1:2" x14ac:dyDescent="0.25">
      <c r="A87" s="1" t="s">
        <v>115</v>
      </c>
      <c r="B87" s="1">
        <v>1</v>
      </c>
    </row>
    <row r="88" spans="1:2" x14ac:dyDescent="0.25">
      <c r="A88" s="1" t="s">
        <v>85</v>
      </c>
      <c r="B88" s="1">
        <v>1</v>
      </c>
    </row>
    <row r="89" spans="1:2" x14ac:dyDescent="0.25">
      <c r="A89" s="1" t="s">
        <v>197</v>
      </c>
      <c r="B89" s="1">
        <v>1</v>
      </c>
    </row>
    <row r="90" spans="1:2" x14ac:dyDescent="0.25">
      <c r="A90" s="1" t="s">
        <v>162</v>
      </c>
      <c r="B90" s="1">
        <v>1</v>
      </c>
    </row>
    <row r="91" spans="1:2" x14ac:dyDescent="0.25">
      <c r="A91" s="1" t="s">
        <v>119</v>
      </c>
      <c r="B91" s="1">
        <v>1</v>
      </c>
    </row>
    <row r="92" spans="1:2" x14ac:dyDescent="0.25">
      <c r="A92" s="1" t="s">
        <v>120</v>
      </c>
      <c r="B92" s="1">
        <v>1</v>
      </c>
    </row>
    <row r="93" spans="1:2" x14ac:dyDescent="0.25">
      <c r="A93" s="1" t="s">
        <v>168</v>
      </c>
      <c r="B93" s="1">
        <v>1</v>
      </c>
    </row>
    <row r="94" spans="1:2" x14ac:dyDescent="0.25">
      <c r="A94" s="1" t="s">
        <v>75</v>
      </c>
      <c r="B94" s="1">
        <v>1</v>
      </c>
    </row>
    <row r="95" spans="1:2" x14ac:dyDescent="0.25">
      <c r="A95" s="1" t="s">
        <v>198</v>
      </c>
      <c r="B95" s="1">
        <v>1</v>
      </c>
    </row>
    <row r="96" spans="1:2" x14ac:dyDescent="0.25">
      <c r="A96" s="1" t="s">
        <v>199</v>
      </c>
      <c r="B96" s="1">
        <v>1</v>
      </c>
    </row>
    <row r="97" spans="1:2" x14ac:dyDescent="0.25">
      <c r="A97" s="1" t="s">
        <v>200</v>
      </c>
      <c r="B97" s="1">
        <v>1</v>
      </c>
    </row>
    <row r="98" spans="1:2" x14ac:dyDescent="0.25">
      <c r="A98" s="1" t="s">
        <v>201</v>
      </c>
      <c r="B98" s="1">
        <v>1</v>
      </c>
    </row>
    <row r="99" spans="1:2" x14ac:dyDescent="0.25">
      <c r="A99" s="1" t="s">
        <v>202</v>
      </c>
      <c r="B99" s="1">
        <v>1</v>
      </c>
    </row>
    <row r="100" spans="1:2" x14ac:dyDescent="0.25">
      <c r="A100" s="1" t="s">
        <v>127</v>
      </c>
      <c r="B100" s="1">
        <v>1</v>
      </c>
    </row>
    <row r="101" spans="1:2" x14ac:dyDescent="0.25">
      <c r="A101" s="1" t="s">
        <v>129</v>
      </c>
      <c r="B101" s="1">
        <v>0</v>
      </c>
    </row>
    <row r="102" spans="1:2" x14ac:dyDescent="0.25">
      <c r="A102" s="1" t="s">
        <v>203</v>
      </c>
      <c r="B102" s="1">
        <v>1</v>
      </c>
    </row>
    <row r="103" spans="1:2" x14ac:dyDescent="0.25">
      <c r="A103" s="1" t="s">
        <v>130</v>
      </c>
      <c r="B103" s="1">
        <v>1</v>
      </c>
    </row>
    <row r="104" spans="1:2" x14ac:dyDescent="0.25">
      <c r="A104" s="1" t="s">
        <v>91</v>
      </c>
      <c r="B104" s="1">
        <v>1</v>
      </c>
    </row>
    <row r="105" spans="1:2" x14ac:dyDescent="0.25">
      <c r="B105">
        <f>SUM(B48:B104)</f>
        <v>58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workbookViewId="0">
      <selection activeCell="H47" sqref="H47"/>
    </sheetView>
  </sheetViews>
  <sheetFormatPr defaultRowHeight="15" x14ac:dyDescent="0.25"/>
  <cols>
    <col min="1" max="1" width="28.28515625" customWidth="1"/>
    <col min="2" max="2" width="14.28515625" customWidth="1"/>
    <col min="3" max="3" width="10.140625" customWidth="1"/>
    <col min="4" max="4" width="11.7109375" customWidth="1"/>
    <col min="5" max="5" width="10" customWidth="1"/>
  </cols>
  <sheetData>
    <row r="1" spans="1:8" ht="15.75" x14ac:dyDescent="0.25">
      <c r="A1" s="2" t="s">
        <v>26</v>
      </c>
      <c r="B1" s="3" t="s">
        <v>28</v>
      </c>
      <c r="C1" s="3" t="s">
        <v>0</v>
      </c>
      <c r="D1" s="9" t="s">
        <v>27</v>
      </c>
      <c r="E1" s="3" t="s">
        <v>0</v>
      </c>
      <c r="F1" s="9" t="s">
        <v>53</v>
      </c>
      <c r="G1" s="9" t="s">
        <v>2</v>
      </c>
      <c r="H1" s="4" t="s">
        <v>4</v>
      </c>
    </row>
    <row r="2" spans="1:8" x14ac:dyDescent="0.25">
      <c r="A2" s="1" t="s">
        <v>32</v>
      </c>
      <c r="B2" s="1">
        <v>242</v>
      </c>
      <c r="C2" s="1">
        <v>39</v>
      </c>
      <c r="D2" s="1">
        <v>212</v>
      </c>
      <c r="E2" s="1">
        <v>19</v>
      </c>
      <c r="F2" s="7">
        <v>28</v>
      </c>
      <c r="G2" s="7">
        <v>0</v>
      </c>
      <c r="H2" s="1">
        <f>SUM(B2:G2)</f>
        <v>540</v>
      </c>
    </row>
    <row r="3" spans="1:8" x14ac:dyDescent="0.25">
      <c r="A3" s="1" t="s">
        <v>31</v>
      </c>
      <c r="B3" s="1">
        <v>300</v>
      </c>
      <c r="C3" s="1">
        <v>62</v>
      </c>
      <c r="D3" s="1">
        <v>251</v>
      </c>
      <c r="E3" s="1">
        <v>18</v>
      </c>
      <c r="F3" s="7">
        <v>41</v>
      </c>
      <c r="G3" s="7">
        <v>0</v>
      </c>
      <c r="H3" s="1">
        <f t="shared" ref="H3:H46" si="0">SUM(B3:G3)</f>
        <v>672</v>
      </c>
    </row>
    <row r="4" spans="1:8" x14ac:dyDescent="0.25">
      <c r="A4" s="1" t="s">
        <v>33</v>
      </c>
      <c r="B4" s="1">
        <v>200</v>
      </c>
      <c r="C4" s="1">
        <v>25</v>
      </c>
      <c r="D4" s="1">
        <v>163</v>
      </c>
      <c r="E4" s="1">
        <v>10</v>
      </c>
      <c r="F4" s="7">
        <v>28</v>
      </c>
      <c r="G4" s="7">
        <v>0</v>
      </c>
      <c r="H4" s="1">
        <f t="shared" si="0"/>
        <v>426</v>
      </c>
    </row>
    <row r="5" spans="1:8" x14ac:dyDescent="0.25">
      <c r="A5" s="1" t="s">
        <v>34</v>
      </c>
      <c r="B5" s="1">
        <v>161</v>
      </c>
      <c r="C5" s="1">
        <v>22</v>
      </c>
      <c r="D5" s="1">
        <v>125</v>
      </c>
      <c r="E5" s="1">
        <v>5</v>
      </c>
      <c r="F5" s="7">
        <v>16</v>
      </c>
      <c r="G5" s="7">
        <v>0</v>
      </c>
      <c r="H5" s="1">
        <f t="shared" si="0"/>
        <v>329</v>
      </c>
    </row>
    <row r="6" spans="1:8" x14ac:dyDescent="0.25">
      <c r="A6" s="1" t="s">
        <v>29</v>
      </c>
      <c r="B6" s="1">
        <v>225</v>
      </c>
      <c r="C6" s="1">
        <v>27</v>
      </c>
      <c r="D6" s="1">
        <v>409</v>
      </c>
      <c r="E6" s="1">
        <v>31</v>
      </c>
      <c r="F6">
        <v>35</v>
      </c>
      <c r="G6" s="7">
        <v>0</v>
      </c>
      <c r="H6" s="1">
        <f t="shared" si="0"/>
        <v>727</v>
      </c>
    </row>
    <row r="7" spans="1:8" x14ac:dyDescent="0.25">
      <c r="A7" s="1" t="s">
        <v>30</v>
      </c>
      <c r="B7" s="1">
        <v>49</v>
      </c>
      <c r="C7" s="1">
        <v>0</v>
      </c>
      <c r="D7" s="1">
        <v>70</v>
      </c>
      <c r="E7" s="1">
        <v>1</v>
      </c>
      <c r="F7" s="1">
        <v>3</v>
      </c>
      <c r="G7" s="7">
        <v>0</v>
      </c>
      <c r="H7" s="1">
        <f t="shared" si="0"/>
        <v>123</v>
      </c>
    </row>
    <row r="8" spans="1:8" x14ac:dyDescent="0.25">
      <c r="A8" s="1" t="s">
        <v>5</v>
      </c>
      <c r="B8" s="1">
        <v>114</v>
      </c>
      <c r="C8" s="1">
        <v>12</v>
      </c>
      <c r="D8" s="1">
        <v>295</v>
      </c>
      <c r="E8" s="1">
        <v>13</v>
      </c>
      <c r="F8" s="1">
        <v>35</v>
      </c>
      <c r="G8" s="7">
        <v>0</v>
      </c>
      <c r="H8" s="1">
        <f t="shared" si="0"/>
        <v>469</v>
      </c>
    </row>
    <row r="9" spans="1:8" x14ac:dyDescent="0.25">
      <c r="A9" s="1" t="s">
        <v>6</v>
      </c>
      <c r="B9" s="1">
        <v>214</v>
      </c>
      <c r="C9" s="1">
        <v>29</v>
      </c>
      <c r="D9" s="1">
        <v>455</v>
      </c>
      <c r="E9" s="1">
        <v>32</v>
      </c>
      <c r="F9" s="1">
        <v>48</v>
      </c>
      <c r="G9" s="7">
        <v>0</v>
      </c>
      <c r="H9" s="1">
        <f t="shared" si="0"/>
        <v>778</v>
      </c>
    </row>
    <row r="10" spans="1:8" x14ac:dyDescent="0.25">
      <c r="A10" s="1" t="s">
        <v>35</v>
      </c>
      <c r="B10" s="1">
        <v>123</v>
      </c>
      <c r="C10" s="1">
        <v>35</v>
      </c>
      <c r="D10" s="1">
        <v>216</v>
      </c>
      <c r="E10" s="1">
        <v>16</v>
      </c>
      <c r="F10" s="1">
        <v>26</v>
      </c>
      <c r="G10" s="7">
        <v>0</v>
      </c>
      <c r="H10" s="1">
        <f t="shared" si="0"/>
        <v>416</v>
      </c>
    </row>
    <row r="11" spans="1:8" x14ac:dyDescent="0.25">
      <c r="A11" s="1" t="s">
        <v>36</v>
      </c>
      <c r="B11" s="1">
        <v>179</v>
      </c>
      <c r="C11" s="1">
        <v>29</v>
      </c>
      <c r="D11" s="1">
        <v>219</v>
      </c>
      <c r="E11" s="1">
        <v>13</v>
      </c>
      <c r="F11" s="1">
        <v>18</v>
      </c>
      <c r="G11" s="7">
        <v>0</v>
      </c>
      <c r="H11" s="1">
        <f t="shared" si="0"/>
        <v>458</v>
      </c>
    </row>
    <row r="12" spans="1:8" x14ac:dyDescent="0.25">
      <c r="A12" s="1" t="s">
        <v>7</v>
      </c>
      <c r="B12" s="1">
        <v>443</v>
      </c>
      <c r="C12" s="1">
        <v>78</v>
      </c>
      <c r="D12" s="1">
        <v>667</v>
      </c>
      <c r="E12" s="1">
        <v>32</v>
      </c>
      <c r="F12" s="1">
        <v>71</v>
      </c>
      <c r="G12" s="7">
        <v>0</v>
      </c>
      <c r="H12" s="1">
        <f t="shared" si="0"/>
        <v>1291</v>
      </c>
    </row>
    <row r="13" spans="1:8" x14ac:dyDescent="0.25">
      <c r="A13" s="1" t="s">
        <v>8</v>
      </c>
      <c r="B13" s="1">
        <v>372</v>
      </c>
      <c r="C13" s="1">
        <v>95</v>
      </c>
      <c r="D13" s="1">
        <v>811</v>
      </c>
      <c r="E13" s="1">
        <v>57</v>
      </c>
      <c r="F13" s="1">
        <v>130</v>
      </c>
      <c r="G13" s="7">
        <v>0</v>
      </c>
      <c r="H13" s="1">
        <f t="shared" si="0"/>
        <v>1465</v>
      </c>
    </row>
    <row r="14" spans="1:8" x14ac:dyDescent="0.25">
      <c r="A14" s="1" t="s">
        <v>37</v>
      </c>
      <c r="B14" s="1">
        <v>74</v>
      </c>
      <c r="C14" s="1">
        <v>11</v>
      </c>
      <c r="D14" s="1">
        <v>125</v>
      </c>
      <c r="E14" s="1">
        <v>4</v>
      </c>
      <c r="F14" s="1">
        <v>16</v>
      </c>
      <c r="G14" s="7">
        <v>0</v>
      </c>
      <c r="H14" s="1">
        <f t="shared" si="0"/>
        <v>230</v>
      </c>
    </row>
    <row r="15" spans="1:8" x14ac:dyDescent="0.25">
      <c r="A15" s="1" t="s">
        <v>38</v>
      </c>
      <c r="B15" s="1">
        <v>168</v>
      </c>
      <c r="C15" s="1">
        <v>30</v>
      </c>
      <c r="D15" s="1">
        <v>212</v>
      </c>
      <c r="E15" s="1">
        <v>5</v>
      </c>
      <c r="F15" s="1">
        <v>20</v>
      </c>
      <c r="G15" s="7">
        <v>0</v>
      </c>
      <c r="H15" s="1">
        <f t="shared" si="0"/>
        <v>435</v>
      </c>
    </row>
    <row r="16" spans="1:8" x14ac:dyDescent="0.25">
      <c r="A16" s="1" t="s">
        <v>39</v>
      </c>
      <c r="B16" s="1">
        <v>439</v>
      </c>
      <c r="C16" s="1">
        <v>79</v>
      </c>
      <c r="D16" s="1">
        <v>543</v>
      </c>
      <c r="E16" s="1">
        <v>42</v>
      </c>
      <c r="F16" s="1">
        <v>65</v>
      </c>
      <c r="G16" s="7">
        <v>0</v>
      </c>
      <c r="H16" s="1">
        <f t="shared" si="0"/>
        <v>1168</v>
      </c>
    </row>
    <row r="17" spans="1:8" x14ac:dyDescent="0.25">
      <c r="A17" s="1" t="s">
        <v>9</v>
      </c>
      <c r="B17" s="1">
        <v>187</v>
      </c>
      <c r="C17" s="1">
        <v>28</v>
      </c>
      <c r="D17" s="1">
        <v>162</v>
      </c>
      <c r="E17" s="1">
        <v>9</v>
      </c>
      <c r="F17" s="1">
        <v>22</v>
      </c>
      <c r="G17" s="7">
        <v>0</v>
      </c>
      <c r="H17" s="1">
        <f t="shared" si="0"/>
        <v>408</v>
      </c>
    </row>
    <row r="18" spans="1:8" x14ac:dyDescent="0.25">
      <c r="A18" s="1" t="s">
        <v>10</v>
      </c>
      <c r="B18" s="1">
        <v>145</v>
      </c>
      <c r="C18" s="1">
        <v>24</v>
      </c>
      <c r="D18" s="1">
        <v>133</v>
      </c>
      <c r="E18" s="1">
        <v>13</v>
      </c>
      <c r="F18" s="1">
        <v>25</v>
      </c>
      <c r="G18" s="7">
        <v>0</v>
      </c>
      <c r="H18" s="1">
        <f t="shared" si="0"/>
        <v>340</v>
      </c>
    </row>
    <row r="19" spans="1:8" x14ac:dyDescent="0.25">
      <c r="A19" s="1" t="s">
        <v>11</v>
      </c>
      <c r="B19" s="1">
        <v>530</v>
      </c>
      <c r="C19" s="1">
        <v>55</v>
      </c>
      <c r="D19" s="1">
        <v>573</v>
      </c>
      <c r="E19" s="1">
        <v>34</v>
      </c>
      <c r="F19" s="1">
        <v>47</v>
      </c>
      <c r="G19" s="7">
        <v>0</v>
      </c>
      <c r="H19" s="1">
        <f t="shared" si="0"/>
        <v>1239</v>
      </c>
    </row>
    <row r="20" spans="1:8" x14ac:dyDescent="0.25">
      <c r="A20" s="1" t="s">
        <v>12</v>
      </c>
      <c r="B20" s="1">
        <v>130</v>
      </c>
      <c r="C20" s="1">
        <v>21</v>
      </c>
      <c r="D20" s="1">
        <v>153</v>
      </c>
      <c r="E20" s="1">
        <v>14</v>
      </c>
      <c r="F20" s="1">
        <v>40</v>
      </c>
      <c r="G20" s="7">
        <v>1</v>
      </c>
      <c r="H20" s="1">
        <f t="shared" si="0"/>
        <v>359</v>
      </c>
    </row>
    <row r="21" spans="1:8" x14ac:dyDescent="0.25">
      <c r="A21" s="1" t="s">
        <v>13</v>
      </c>
      <c r="B21" s="1">
        <v>482</v>
      </c>
      <c r="C21" s="1">
        <v>68</v>
      </c>
      <c r="D21" s="1">
        <v>569</v>
      </c>
      <c r="E21" s="1">
        <v>27</v>
      </c>
      <c r="F21" s="1">
        <v>57</v>
      </c>
      <c r="G21" s="7">
        <v>2</v>
      </c>
      <c r="H21" s="1">
        <f t="shared" si="0"/>
        <v>1205</v>
      </c>
    </row>
    <row r="22" spans="1:8" x14ac:dyDescent="0.25">
      <c r="A22" s="1" t="s">
        <v>14</v>
      </c>
      <c r="B22" s="1">
        <v>345</v>
      </c>
      <c r="C22" s="1">
        <v>73</v>
      </c>
      <c r="D22" s="1">
        <v>454</v>
      </c>
      <c r="E22" s="1">
        <v>39</v>
      </c>
      <c r="F22" s="1">
        <v>147</v>
      </c>
      <c r="G22" s="7">
        <v>0</v>
      </c>
      <c r="H22" s="1">
        <f>SUM(B22:G22)</f>
        <v>1058</v>
      </c>
    </row>
    <row r="23" spans="1:8" x14ac:dyDescent="0.25">
      <c r="A23" s="1" t="s">
        <v>40</v>
      </c>
      <c r="B23" s="1">
        <v>211</v>
      </c>
      <c r="C23" s="1">
        <v>29</v>
      </c>
      <c r="D23" s="1">
        <v>185</v>
      </c>
      <c r="E23" s="1">
        <v>25</v>
      </c>
      <c r="F23" s="1">
        <v>37</v>
      </c>
      <c r="G23" s="7">
        <v>1</v>
      </c>
      <c r="H23" s="1">
        <f t="shared" si="0"/>
        <v>488</v>
      </c>
    </row>
    <row r="24" spans="1:8" x14ac:dyDescent="0.25">
      <c r="A24" s="1" t="s">
        <v>41</v>
      </c>
      <c r="B24" s="1">
        <v>238</v>
      </c>
      <c r="C24" s="1">
        <v>45</v>
      </c>
      <c r="D24" s="1">
        <v>205</v>
      </c>
      <c r="E24" s="1">
        <v>21</v>
      </c>
      <c r="F24" s="1">
        <v>37</v>
      </c>
      <c r="G24" s="7">
        <v>0</v>
      </c>
      <c r="H24" s="1">
        <f t="shared" si="0"/>
        <v>546</v>
      </c>
    </row>
    <row r="25" spans="1:8" x14ac:dyDescent="0.25">
      <c r="A25" s="1" t="s">
        <v>15</v>
      </c>
      <c r="B25" s="1">
        <v>291</v>
      </c>
      <c r="C25" s="1">
        <v>50</v>
      </c>
      <c r="D25" s="1">
        <v>254</v>
      </c>
      <c r="E25" s="1">
        <v>28</v>
      </c>
      <c r="F25" s="1">
        <v>50</v>
      </c>
      <c r="G25" s="7">
        <v>0</v>
      </c>
      <c r="H25" s="1">
        <f t="shared" si="0"/>
        <v>673</v>
      </c>
    </row>
    <row r="26" spans="1:8" x14ac:dyDescent="0.25">
      <c r="A26" s="1" t="s">
        <v>42</v>
      </c>
      <c r="B26" s="1">
        <v>443</v>
      </c>
      <c r="C26" s="1">
        <v>61</v>
      </c>
      <c r="D26" s="1">
        <v>521</v>
      </c>
      <c r="E26" s="1">
        <v>38</v>
      </c>
      <c r="F26" s="1">
        <v>74</v>
      </c>
      <c r="G26" s="7">
        <v>2</v>
      </c>
      <c r="H26" s="1">
        <f t="shared" si="0"/>
        <v>1139</v>
      </c>
    </row>
    <row r="27" spans="1:8" x14ac:dyDescent="0.25">
      <c r="A27" s="1" t="s">
        <v>16</v>
      </c>
      <c r="B27" s="1">
        <v>224</v>
      </c>
      <c r="C27" s="1">
        <v>22</v>
      </c>
      <c r="D27" s="1">
        <v>459</v>
      </c>
      <c r="E27" s="1">
        <v>39</v>
      </c>
      <c r="F27" s="1">
        <v>56</v>
      </c>
      <c r="G27" s="7">
        <v>0</v>
      </c>
      <c r="H27" s="1">
        <f t="shared" si="0"/>
        <v>800</v>
      </c>
    </row>
    <row r="28" spans="1:8" x14ac:dyDescent="0.25">
      <c r="A28" s="1" t="s">
        <v>50</v>
      </c>
      <c r="B28" s="1">
        <v>310</v>
      </c>
      <c r="C28" s="1">
        <v>59</v>
      </c>
      <c r="D28" s="1">
        <v>609</v>
      </c>
      <c r="E28" s="1">
        <v>42</v>
      </c>
      <c r="F28" s="1">
        <v>29</v>
      </c>
      <c r="G28" s="7">
        <v>0</v>
      </c>
      <c r="H28" s="1">
        <f t="shared" si="0"/>
        <v>1049</v>
      </c>
    </row>
    <row r="29" spans="1:8" x14ac:dyDescent="0.25">
      <c r="A29" s="1" t="s">
        <v>43</v>
      </c>
      <c r="B29" s="1">
        <v>98</v>
      </c>
      <c r="C29" s="1">
        <v>25</v>
      </c>
      <c r="D29" s="1">
        <v>197</v>
      </c>
      <c r="E29" s="1">
        <v>1</v>
      </c>
      <c r="F29" s="1">
        <v>17</v>
      </c>
      <c r="G29" s="7">
        <v>0</v>
      </c>
      <c r="H29" s="1">
        <f t="shared" si="0"/>
        <v>338</v>
      </c>
    </row>
    <row r="30" spans="1:8" x14ac:dyDescent="0.25">
      <c r="A30" s="1" t="s">
        <v>51</v>
      </c>
      <c r="B30" s="1">
        <v>312</v>
      </c>
      <c r="C30" s="1">
        <v>35</v>
      </c>
      <c r="D30" s="1">
        <v>521</v>
      </c>
      <c r="E30" s="1">
        <v>25</v>
      </c>
      <c r="F30" s="1">
        <v>55</v>
      </c>
      <c r="G30" s="7">
        <v>1</v>
      </c>
      <c r="H30" s="1">
        <f t="shared" si="0"/>
        <v>949</v>
      </c>
    </row>
    <row r="31" spans="1:8" x14ac:dyDescent="0.25">
      <c r="A31" s="1" t="s">
        <v>44</v>
      </c>
      <c r="B31" s="1">
        <v>48</v>
      </c>
      <c r="C31" s="1">
        <v>8</v>
      </c>
      <c r="D31" s="1">
        <v>52</v>
      </c>
      <c r="E31" s="1">
        <v>1</v>
      </c>
      <c r="F31" s="1">
        <v>7</v>
      </c>
      <c r="G31" s="7">
        <v>0</v>
      </c>
      <c r="H31" s="1">
        <f t="shared" si="0"/>
        <v>116</v>
      </c>
    </row>
    <row r="32" spans="1:8" x14ac:dyDescent="0.25">
      <c r="A32" s="1" t="s">
        <v>17</v>
      </c>
      <c r="B32" s="1">
        <v>109</v>
      </c>
      <c r="C32" s="1">
        <v>21</v>
      </c>
      <c r="D32" s="1">
        <v>272</v>
      </c>
      <c r="E32" s="1">
        <v>15</v>
      </c>
      <c r="F32" s="1">
        <v>20</v>
      </c>
      <c r="G32" s="1">
        <v>0</v>
      </c>
      <c r="H32" s="1">
        <f t="shared" si="0"/>
        <v>437</v>
      </c>
    </row>
    <row r="33" spans="1:8" x14ac:dyDescent="0.25">
      <c r="A33" s="1" t="s">
        <v>18</v>
      </c>
      <c r="B33" s="1">
        <v>159</v>
      </c>
      <c r="C33" s="1">
        <v>40</v>
      </c>
      <c r="D33" s="1">
        <v>363</v>
      </c>
      <c r="E33" s="1">
        <v>21</v>
      </c>
      <c r="F33" s="1">
        <v>23</v>
      </c>
      <c r="G33" s="1">
        <v>0</v>
      </c>
      <c r="H33" s="1">
        <f t="shared" si="0"/>
        <v>606</v>
      </c>
    </row>
    <row r="34" spans="1:8" x14ac:dyDescent="0.25">
      <c r="A34" s="1" t="s">
        <v>52</v>
      </c>
      <c r="B34" s="1">
        <v>260</v>
      </c>
      <c r="C34" s="1">
        <v>44</v>
      </c>
      <c r="D34" s="1">
        <v>498</v>
      </c>
      <c r="E34" s="1">
        <v>38</v>
      </c>
      <c r="F34" s="1">
        <v>42</v>
      </c>
      <c r="G34" s="1">
        <v>0</v>
      </c>
      <c r="H34" s="1">
        <f t="shared" si="0"/>
        <v>882</v>
      </c>
    </row>
    <row r="35" spans="1:8" x14ac:dyDescent="0.25">
      <c r="A35" s="1" t="s">
        <v>45</v>
      </c>
      <c r="B35" s="1">
        <v>96</v>
      </c>
      <c r="C35" s="1">
        <v>22</v>
      </c>
      <c r="D35" s="1">
        <v>220</v>
      </c>
      <c r="E35" s="1">
        <v>24</v>
      </c>
      <c r="F35" s="1">
        <v>12</v>
      </c>
      <c r="G35" s="1">
        <v>0</v>
      </c>
      <c r="H35" s="1">
        <f t="shared" si="0"/>
        <v>374</v>
      </c>
    </row>
    <row r="36" spans="1:8" x14ac:dyDescent="0.25">
      <c r="A36" s="1" t="s">
        <v>47</v>
      </c>
      <c r="B36" s="1">
        <v>155</v>
      </c>
      <c r="C36" s="1">
        <v>28</v>
      </c>
      <c r="D36" s="1">
        <v>455</v>
      </c>
      <c r="E36" s="1">
        <v>25</v>
      </c>
      <c r="F36" s="1">
        <v>47</v>
      </c>
      <c r="G36" s="1">
        <v>0</v>
      </c>
      <c r="H36" s="1">
        <f t="shared" si="0"/>
        <v>710</v>
      </c>
    </row>
    <row r="37" spans="1:8" x14ac:dyDescent="0.25">
      <c r="A37" s="1" t="s">
        <v>46</v>
      </c>
      <c r="B37" s="1">
        <v>57</v>
      </c>
      <c r="C37" s="1">
        <v>11</v>
      </c>
      <c r="D37" s="1">
        <v>133</v>
      </c>
      <c r="E37" s="1">
        <v>12</v>
      </c>
      <c r="F37" s="1">
        <v>12</v>
      </c>
      <c r="G37" s="1">
        <v>0</v>
      </c>
      <c r="H37" s="1">
        <f t="shared" si="0"/>
        <v>225</v>
      </c>
    </row>
    <row r="38" spans="1:8" x14ac:dyDescent="0.25">
      <c r="A38" s="1" t="s">
        <v>49</v>
      </c>
      <c r="B38" s="1">
        <v>312</v>
      </c>
      <c r="C38" s="1">
        <v>46</v>
      </c>
      <c r="D38" s="1">
        <v>518</v>
      </c>
      <c r="E38" s="1">
        <v>37</v>
      </c>
      <c r="F38" s="1">
        <v>46</v>
      </c>
      <c r="G38" s="1">
        <v>0</v>
      </c>
      <c r="H38" s="1">
        <f t="shared" si="0"/>
        <v>959</v>
      </c>
    </row>
    <row r="39" spans="1:8" x14ac:dyDescent="0.25">
      <c r="A39" s="1" t="s">
        <v>48</v>
      </c>
      <c r="B39" s="1">
        <v>240</v>
      </c>
      <c r="C39" s="1">
        <v>29</v>
      </c>
      <c r="D39" s="1">
        <v>369</v>
      </c>
      <c r="E39" s="1">
        <v>28</v>
      </c>
      <c r="F39" s="1">
        <v>33</v>
      </c>
      <c r="G39" s="1">
        <v>0</v>
      </c>
      <c r="H39" s="1">
        <f t="shared" si="0"/>
        <v>699</v>
      </c>
    </row>
    <row r="40" spans="1:8" x14ac:dyDescent="0.25">
      <c r="A40" s="1" t="s">
        <v>19</v>
      </c>
      <c r="B40" s="1">
        <v>115</v>
      </c>
      <c r="C40" s="1">
        <v>11</v>
      </c>
      <c r="D40" s="1">
        <v>178</v>
      </c>
      <c r="E40" s="1">
        <v>10</v>
      </c>
      <c r="F40" s="1">
        <v>19</v>
      </c>
      <c r="G40" s="1">
        <v>0</v>
      </c>
      <c r="H40" s="1">
        <f t="shared" si="0"/>
        <v>333</v>
      </c>
    </row>
    <row r="41" spans="1:8" x14ac:dyDescent="0.25">
      <c r="A41" s="1" t="s">
        <v>20</v>
      </c>
      <c r="B41" s="1">
        <v>255</v>
      </c>
      <c r="C41" s="1">
        <v>36</v>
      </c>
      <c r="D41" s="1">
        <v>462</v>
      </c>
      <c r="E41" s="1">
        <v>29</v>
      </c>
      <c r="F41" s="1">
        <v>42</v>
      </c>
      <c r="G41" s="1">
        <v>1</v>
      </c>
      <c r="H41" s="1">
        <f t="shared" si="0"/>
        <v>825</v>
      </c>
    </row>
    <row r="42" spans="1:8" x14ac:dyDescent="0.25">
      <c r="A42" s="1" t="s">
        <v>21</v>
      </c>
      <c r="B42" s="1">
        <v>164</v>
      </c>
      <c r="C42" s="1">
        <v>22</v>
      </c>
      <c r="D42" s="1">
        <v>273</v>
      </c>
      <c r="E42" s="1">
        <v>11</v>
      </c>
      <c r="F42" s="1">
        <v>25</v>
      </c>
      <c r="G42" s="1">
        <v>1</v>
      </c>
      <c r="H42" s="1">
        <f t="shared" si="0"/>
        <v>496</v>
      </c>
    </row>
    <row r="43" spans="1:8" x14ac:dyDescent="0.25">
      <c r="A43" s="1" t="s">
        <v>22</v>
      </c>
      <c r="B43" s="1">
        <v>455</v>
      </c>
      <c r="C43" s="1">
        <v>77</v>
      </c>
      <c r="D43" s="1">
        <v>382</v>
      </c>
      <c r="E43" s="1">
        <v>60</v>
      </c>
      <c r="F43" s="1">
        <v>43</v>
      </c>
      <c r="G43" s="1">
        <v>1</v>
      </c>
      <c r="H43" s="1">
        <f t="shared" si="0"/>
        <v>1018</v>
      </c>
    </row>
    <row r="44" spans="1:8" x14ac:dyDescent="0.25">
      <c r="A44" s="1" t="s">
        <v>23</v>
      </c>
      <c r="B44" s="1">
        <v>86</v>
      </c>
      <c r="C44" s="1">
        <v>21</v>
      </c>
      <c r="D44" s="1">
        <v>82</v>
      </c>
      <c r="E44" s="1">
        <v>17</v>
      </c>
      <c r="F44" s="1">
        <v>7</v>
      </c>
      <c r="G44" s="1">
        <v>0</v>
      </c>
      <c r="H44" s="1">
        <f t="shared" si="0"/>
        <v>213</v>
      </c>
    </row>
    <row r="45" spans="1:8" x14ac:dyDescent="0.25">
      <c r="A45" s="1" t="s">
        <v>24</v>
      </c>
      <c r="B45" s="1">
        <v>344</v>
      </c>
      <c r="C45" s="1">
        <v>58</v>
      </c>
      <c r="D45" s="1">
        <v>513</v>
      </c>
      <c r="E45" s="1">
        <v>31</v>
      </c>
      <c r="F45" s="1">
        <v>33</v>
      </c>
      <c r="G45" s="1">
        <v>0</v>
      </c>
      <c r="H45" s="1">
        <f t="shared" si="0"/>
        <v>979</v>
      </c>
    </row>
    <row r="46" spans="1:8" x14ac:dyDescent="0.25">
      <c r="A46" s="8" t="s">
        <v>25</v>
      </c>
      <c r="B46" s="8">
        <f t="shared" ref="B46:G46" si="1">SUM(B2:B45)</f>
        <v>10104</v>
      </c>
      <c r="C46" s="8">
        <f t="shared" si="1"/>
        <v>1642</v>
      </c>
      <c r="D46" s="8">
        <f t="shared" si="1"/>
        <v>14538</v>
      </c>
      <c r="E46" s="25">
        <f>SUM(E2:E45)</f>
        <v>1012</v>
      </c>
      <c r="F46" s="17">
        <f t="shared" si="1"/>
        <v>1684</v>
      </c>
      <c r="G46" s="17">
        <f t="shared" si="1"/>
        <v>10</v>
      </c>
      <c r="H46" s="17">
        <f t="shared" si="0"/>
        <v>28990</v>
      </c>
    </row>
    <row r="47" spans="1:8" x14ac:dyDescent="0.25">
      <c r="B47" s="14"/>
      <c r="D47" s="14"/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"/>
  <sheetViews>
    <sheetView workbookViewId="0">
      <selection activeCell="J3" sqref="J3"/>
    </sheetView>
  </sheetViews>
  <sheetFormatPr defaultRowHeight="15" x14ac:dyDescent="0.25"/>
  <cols>
    <col min="1" max="1" width="25.28515625" customWidth="1"/>
    <col min="2" max="2" width="27.85546875" customWidth="1"/>
    <col min="4" max="4" width="28.85546875" customWidth="1"/>
    <col min="5" max="5" width="14.7109375" customWidth="1"/>
    <col min="6" max="6" width="31.5703125" customWidth="1"/>
  </cols>
  <sheetData>
    <row r="1" spans="1:11" ht="15.75" x14ac:dyDescent="0.25">
      <c r="A1" s="2" t="s">
        <v>324</v>
      </c>
      <c r="B1" s="3" t="s">
        <v>325</v>
      </c>
      <c r="C1" s="3" t="s">
        <v>0</v>
      </c>
      <c r="D1" s="3" t="s">
        <v>326</v>
      </c>
      <c r="E1" s="3" t="s">
        <v>0</v>
      </c>
      <c r="F1" s="3" t="s">
        <v>327</v>
      </c>
      <c r="G1" s="3" t="s">
        <v>0</v>
      </c>
      <c r="H1" s="9" t="s">
        <v>1</v>
      </c>
      <c r="I1" s="4" t="s">
        <v>3</v>
      </c>
      <c r="J1" s="4" t="s">
        <v>2</v>
      </c>
      <c r="K1" s="4" t="s">
        <v>4</v>
      </c>
    </row>
    <row r="2" spans="1:11" x14ac:dyDescent="0.25">
      <c r="A2" s="1" t="s">
        <v>338</v>
      </c>
      <c r="B2" s="1">
        <v>328</v>
      </c>
      <c r="C2" s="1">
        <v>38</v>
      </c>
      <c r="D2" s="1">
        <v>112</v>
      </c>
      <c r="E2" s="1">
        <v>10</v>
      </c>
      <c r="F2" s="1">
        <v>8</v>
      </c>
      <c r="G2" s="1">
        <v>3</v>
      </c>
      <c r="H2" s="1">
        <v>2</v>
      </c>
      <c r="I2" s="1">
        <v>38</v>
      </c>
      <c r="J2" s="1">
        <v>0</v>
      </c>
      <c r="K2" s="1">
        <f>SUM(B2:J2)</f>
        <v>539</v>
      </c>
    </row>
    <row r="3" spans="1:11" x14ac:dyDescent="0.25">
      <c r="A3" s="1" t="s">
        <v>339</v>
      </c>
      <c r="B3" s="1">
        <v>369</v>
      </c>
      <c r="C3" s="1">
        <v>50</v>
      </c>
      <c r="D3" s="1">
        <v>145</v>
      </c>
      <c r="E3" s="1">
        <v>21</v>
      </c>
      <c r="F3" s="1">
        <v>9</v>
      </c>
      <c r="G3" s="1">
        <v>1</v>
      </c>
      <c r="H3" s="1">
        <v>0</v>
      </c>
      <c r="I3" s="1">
        <v>78</v>
      </c>
      <c r="J3" s="1">
        <v>0</v>
      </c>
      <c r="K3" s="1">
        <f t="shared" ref="K3:K16" si="0">SUM(B3:J3)</f>
        <v>673</v>
      </c>
    </row>
    <row r="4" spans="1:11" x14ac:dyDescent="0.25">
      <c r="A4" s="1" t="s">
        <v>340</v>
      </c>
      <c r="B4" s="1">
        <v>263</v>
      </c>
      <c r="C4" s="1">
        <v>27</v>
      </c>
      <c r="D4" s="1">
        <v>87</v>
      </c>
      <c r="E4" s="1">
        <v>6</v>
      </c>
      <c r="F4" s="1">
        <v>10</v>
      </c>
      <c r="G4" s="1">
        <v>0</v>
      </c>
      <c r="H4" s="1">
        <v>1</v>
      </c>
      <c r="I4" s="1">
        <v>32</v>
      </c>
      <c r="J4" s="1">
        <v>0</v>
      </c>
      <c r="K4" s="1">
        <f t="shared" si="0"/>
        <v>426</v>
      </c>
    </row>
    <row r="5" spans="1:11" x14ac:dyDescent="0.25">
      <c r="A5" s="1" t="s">
        <v>341</v>
      </c>
      <c r="B5" s="1">
        <v>207</v>
      </c>
      <c r="C5" s="1">
        <v>14</v>
      </c>
      <c r="D5" s="1">
        <v>74</v>
      </c>
      <c r="E5" s="1">
        <v>15</v>
      </c>
      <c r="F5" s="1">
        <v>7</v>
      </c>
      <c r="G5" s="1">
        <v>0</v>
      </c>
      <c r="H5" s="1">
        <v>1</v>
      </c>
      <c r="I5" s="1">
        <v>11</v>
      </c>
      <c r="J5" s="1">
        <v>0</v>
      </c>
      <c r="K5" s="1">
        <f t="shared" si="0"/>
        <v>329</v>
      </c>
    </row>
    <row r="6" spans="1:11" x14ac:dyDescent="0.25">
      <c r="A6" s="1" t="s">
        <v>331</v>
      </c>
      <c r="B6" s="1">
        <v>231</v>
      </c>
      <c r="C6" s="1">
        <v>14</v>
      </c>
      <c r="D6" s="1">
        <v>168</v>
      </c>
      <c r="E6" s="1">
        <v>16</v>
      </c>
      <c r="F6" s="1">
        <v>6</v>
      </c>
      <c r="G6" s="1">
        <v>0</v>
      </c>
      <c r="H6" s="1">
        <v>0</v>
      </c>
      <c r="I6" s="1">
        <v>33</v>
      </c>
      <c r="J6" s="1">
        <v>1</v>
      </c>
      <c r="K6" s="1">
        <f t="shared" si="0"/>
        <v>469</v>
      </c>
    </row>
    <row r="7" spans="1:11" x14ac:dyDescent="0.25">
      <c r="A7" s="1" t="s">
        <v>342</v>
      </c>
      <c r="B7" s="1">
        <v>417</v>
      </c>
      <c r="C7" s="1">
        <v>57</v>
      </c>
      <c r="D7" s="1">
        <v>398</v>
      </c>
      <c r="E7" s="1">
        <v>48</v>
      </c>
      <c r="F7" s="1">
        <v>20</v>
      </c>
      <c r="G7" s="1">
        <v>5</v>
      </c>
      <c r="H7" s="1">
        <v>1</v>
      </c>
      <c r="I7" s="1">
        <v>108</v>
      </c>
      <c r="J7" s="1">
        <v>4</v>
      </c>
      <c r="K7" s="1">
        <f t="shared" si="0"/>
        <v>1058</v>
      </c>
    </row>
    <row r="8" spans="1:11" x14ac:dyDescent="0.25">
      <c r="A8" s="1" t="s">
        <v>343</v>
      </c>
      <c r="B8" s="1">
        <v>184</v>
      </c>
      <c r="C8" s="1">
        <v>27</v>
      </c>
      <c r="D8" s="1">
        <v>167</v>
      </c>
      <c r="E8" s="1">
        <v>31</v>
      </c>
      <c r="F8" s="1">
        <v>15</v>
      </c>
      <c r="G8" s="1">
        <v>2</v>
      </c>
      <c r="H8" s="1">
        <v>1</v>
      </c>
      <c r="I8" s="1">
        <v>58</v>
      </c>
      <c r="J8" s="1">
        <v>3</v>
      </c>
      <c r="K8" s="1">
        <f t="shared" si="0"/>
        <v>488</v>
      </c>
    </row>
    <row r="9" spans="1:11" x14ac:dyDescent="0.25">
      <c r="A9" s="1" t="s">
        <v>344</v>
      </c>
      <c r="B9" s="1">
        <v>214</v>
      </c>
      <c r="C9" s="1">
        <v>20</v>
      </c>
      <c r="D9" s="1">
        <v>186</v>
      </c>
      <c r="E9" s="1">
        <v>30</v>
      </c>
      <c r="F9" s="1">
        <v>11</v>
      </c>
      <c r="G9" s="1">
        <v>4</v>
      </c>
      <c r="H9" s="1">
        <v>0</v>
      </c>
      <c r="I9" s="1">
        <v>80</v>
      </c>
      <c r="J9" s="1">
        <v>1</v>
      </c>
      <c r="K9" s="1">
        <f t="shared" si="0"/>
        <v>546</v>
      </c>
    </row>
    <row r="10" spans="1:11" x14ac:dyDescent="0.25">
      <c r="A10" s="1" t="s">
        <v>345</v>
      </c>
      <c r="B10" s="1">
        <v>229</v>
      </c>
      <c r="C10" s="1">
        <v>34</v>
      </c>
      <c r="D10" s="1">
        <v>283</v>
      </c>
      <c r="E10" s="1">
        <v>34</v>
      </c>
      <c r="F10" s="1">
        <v>22</v>
      </c>
      <c r="G10" s="1">
        <v>8</v>
      </c>
      <c r="H10" s="1">
        <v>0</v>
      </c>
      <c r="I10" s="1">
        <v>61</v>
      </c>
      <c r="J10" s="1">
        <v>2</v>
      </c>
      <c r="K10" s="1">
        <f t="shared" si="0"/>
        <v>673</v>
      </c>
    </row>
    <row r="11" spans="1:11" x14ac:dyDescent="0.25">
      <c r="A11" s="1" t="s">
        <v>346</v>
      </c>
      <c r="B11" s="1">
        <v>435</v>
      </c>
      <c r="C11" s="1">
        <v>29</v>
      </c>
      <c r="D11" s="1">
        <v>455</v>
      </c>
      <c r="E11" s="1">
        <v>55</v>
      </c>
      <c r="F11" s="1">
        <v>34</v>
      </c>
      <c r="G11" s="1">
        <v>8</v>
      </c>
      <c r="H11" s="1">
        <v>0</v>
      </c>
      <c r="I11" s="1">
        <v>119</v>
      </c>
      <c r="J11" s="1">
        <v>4</v>
      </c>
      <c r="K11" s="1">
        <f t="shared" si="0"/>
        <v>1139</v>
      </c>
    </row>
    <row r="12" spans="1:11" x14ac:dyDescent="0.25">
      <c r="A12" s="1" t="s">
        <v>332</v>
      </c>
      <c r="B12" s="1">
        <v>431</v>
      </c>
      <c r="C12" s="1">
        <v>52</v>
      </c>
      <c r="D12" s="1">
        <v>246</v>
      </c>
      <c r="E12" s="1">
        <v>13</v>
      </c>
      <c r="F12" s="1">
        <v>13</v>
      </c>
      <c r="G12" s="1">
        <v>1</v>
      </c>
      <c r="H12" s="1">
        <v>1</v>
      </c>
      <c r="I12" s="1">
        <v>64</v>
      </c>
      <c r="J12" s="1">
        <v>4</v>
      </c>
      <c r="K12" s="1">
        <f t="shared" si="0"/>
        <v>825</v>
      </c>
    </row>
    <row r="13" spans="1:11" x14ac:dyDescent="0.25">
      <c r="A13" s="1" t="s">
        <v>333</v>
      </c>
      <c r="B13" s="1">
        <v>174</v>
      </c>
      <c r="C13" s="1">
        <v>17</v>
      </c>
      <c r="D13" s="1">
        <v>553</v>
      </c>
      <c r="E13" s="1">
        <v>46</v>
      </c>
      <c r="F13" s="1">
        <v>14</v>
      </c>
      <c r="G13" s="1">
        <v>3</v>
      </c>
      <c r="H13" s="1">
        <v>0</v>
      </c>
      <c r="I13" s="1">
        <v>151</v>
      </c>
      <c r="J13" s="1">
        <v>1</v>
      </c>
      <c r="K13" s="1">
        <f t="shared" si="0"/>
        <v>959</v>
      </c>
    </row>
    <row r="14" spans="1:11" x14ac:dyDescent="0.25">
      <c r="A14" s="1" t="s">
        <v>334</v>
      </c>
      <c r="B14" s="1">
        <v>134</v>
      </c>
      <c r="C14" s="1">
        <v>24</v>
      </c>
      <c r="D14" s="1">
        <v>417</v>
      </c>
      <c r="E14" s="1">
        <v>36</v>
      </c>
      <c r="F14" s="1">
        <v>12</v>
      </c>
      <c r="G14" s="1">
        <v>2</v>
      </c>
      <c r="H14" s="1">
        <v>0</v>
      </c>
      <c r="I14" s="1">
        <v>74</v>
      </c>
      <c r="J14" s="1">
        <v>0</v>
      </c>
      <c r="K14" s="1">
        <f t="shared" si="0"/>
        <v>699</v>
      </c>
    </row>
    <row r="15" spans="1:11" x14ac:dyDescent="0.25">
      <c r="A15" s="1" t="s">
        <v>60</v>
      </c>
      <c r="B15" s="1">
        <v>125</v>
      </c>
      <c r="C15" s="1">
        <v>9</v>
      </c>
      <c r="D15" s="1">
        <v>141</v>
      </c>
      <c r="E15" s="1">
        <v>11</v>
      </c>
      <c r="F15" s="1">
        <v>4</v>
      </c>
      <c r="G15" s="1">
        <v>1</v>
      </c>
      <c r="H15" s="1">
        <v>0</v>
      </c>
      <c r="I15" s="1">
        <v>41</v>
      </c>
      <c r="J15" s="1">
        <v>1</v>
      </c>
      <c r="K15" s="1">
        <f t="shared" si="0"/>
        <v>333</v>
      </c>
    </row>
    <row r="16" spans="1:11" x14ac:dyDescent="0.25">
      <c r="A16" s="1" t="s">
        <v>313</v>
      </c>
      <c r="B16" s="1">
        <v>106</v>
      </c>
      <c r="C16" s="1">
        <v>5</v>
      </c>
      <c r="D16" s="1">
        <v>267</v>
      </c>
      <c r="E16" s="1">
        <v>22</v>
      </c>
      <c r="F16" s="1">
        <v>15</v>
      </c>
      <c r="G16" s="1">
        <v>2</v>
      </c>
      <c r="H16" s="1">
        <v>2</v>
      </c>
      <c r="I16" s="1">
        <v>75</v>
      </c>
      <c r="J16" s="1">
        <v>2</v>
      </c>
      <c r="K16" s="1">
        <f t="shared" si="0"/>
        <v>496</v>
      </c>
    </row>
    <row r="17" spans="1:11" x14ac:dyDescent="0.25">
      <c r="A17" s="8" t="s">
        <v>25</v>
      </c>
      <c r="B17" s="8">
        <f t="shared" ref="B17:K17" si="1">SUM(B2:B16)</f>
        <v>3847</v>
      </c>
      <c r="C17" s="8">
        <f t="shared" si="1"/>
        <v>417</v>
      </c>
      <c r="D17" s="8">
        <f t="shared" si="1"/>
        <v>3699</v>
      </c>
      <c r="E17" s="8">
        <f t="shared" si="1"/>
        <v>394</v>
      </c>
      <c r="F17" s="8">
        <f t="shared" si="1"/>
        <v>200</v>
      </c>
      <c r="G17" s="8">
        <f t="shared" si="1"/>
        <v>40</v>
      </c>
      <c r="H17" s="8">
        <f t="shared" si="1"/>
        <v>9</v>
      </c>
      <c r="I17" s="8">
        <f t="shared" si="1"/>
        <v>1023</v>
      </c>
      <c r="J17" s="8">
        <f t="shared" si="1"/>
        <v>23</v>
      </c>
      <c r="K17" s="8">
        <f t="shared" si="1"/>
        <v>9652</v>
      </c>
    </row>
    <row r="18" spans="1:11" x14ac:dyDescent="0.25">
      <c r="A18" s="11" t="s">
        <v>63</v>
      </c>
      <c r="B18" s="5">
        <v>4264</v>
      </c>
      <c r="D18" s="5">
        <v>4093</v>
      </c>
      <c r="F18" s="5">
        <v>240</v>
      </c>
    </row>
    <row r="19" spans="1:11" x14ac:dyDescent="0.25">
      <c r="A19" s="15" t="s">
        <v>134</v>
      </c>
      <c r="B19" s="1">
        <v>2</v>
      </c>
    </row>
    <row r="20" spans="1:11" x14ac:dyDescent="0.25">
      <c r="A20" s="1" t="s">
        <v>329</v>
      </c>
      <c r="B20" s="1">
        <v>1</v>
      </c>
    </row>
    <row r="21" spans="1:11" x14ac:dyDescent="0.25">
      <c r="A21" s="1" t="s">
        <v>330</v>
      </c>
      <c r="B21" s="1">
        <v>1</v>
      </c>
    </row>
    <row r="22" spans="1:11" x14ac:dyDescent="0.25">
      <c r="A22" s="1" t="s">
        <v>115</v>
      </c>
      <c r="B22" s="1">
        <v>1</v>
      </c>
    </row>
    <row r="23" spans="1:11" x14ac:dyDescent="0.25">
      <c r="A23" s="1" t="s">
        <v>162</v>
      </c>
      <c r="B23" s="1">
        <v>1</v>
      </c>
    </row>
    <row r="24" spans="1:11" x14ac:dyDescent="0.25">
      <c r="A24" s="1" t="s">
        <v>121</v>
      </c>
      <c r="B24" s="1">
        <v>1</v>
      </c>
    </row>
    <row r="25" spans="1:11" x14ac:dyDescent="0.25">
      <c r="A25" s="1" t="s">
        <v>319</v>
      </c>
      <c r="B25" s="1">
        <v>1</v>
      </c>
    </row>
    <row r="26" spans="1:11" x14ac:dyDescent="0.25">
      <c r="A26" s="1" t="s">
        <v>328</v>
      </c>
      <c r="B26" s="1">
        <v>1</v>
      </c>
    </row>
    <row r="27" spans="1:11" x14ac:dyDescent="0.25">
      <c r="B27">
        <f>SUM(B19:B26)</f>
        <v>9</v>
      </c>
    </row>
    <row r="41" spans="2:9" ht="15.75" x14ac:dyDescent="0.25">
      <c r="B41" s="3"/>
      <c r="C41" s="3" t="s">
        <v>0</v>
      </c>
      <c r="D41" s="3"/>
      <c r="E41" s="3" t="s">
        <v>67</v>
      </c>
      <c r="F41" s="3" t="s">
        <v>1</v>
      </c>
      <c r="G41" s="4" t="s">
        <v>3</v>
      </c>
      <c r="H41" s="4" t="s">
        <v>2</v>
      </c>
      <c r="I41" s="4" t="s">
        <v>4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workbookViewId="0">
      <selection activeCell="G20" sqref="G20"/>
    </sheetView>
  </sheetViews>
  <sheetFormatPr defaultRowHeight="15" x14ac:dyDescent="0.25"/>
  <cols>
    <col min="1" max="1" width="25.28515625" customWidth="1"/>
    <col min="2" max="2" width="29.28515625" customWidth="1"/>
    <col min="3" max="3" width="14.7109375" customWidth="1"/>
  </cols>
  <sheetData>
    <row r="1" spans="1:7" ht="15.75" x14ac:dyDescent="0.25">
      <c r="A1" s="2" t="s">
        <v>337</v>
      </c>
      <c r="B1" s="3" t="s">
        <v>357</v>
      </c>
      <c r="C1" s="3" t="s">
        <v>0</v>
      </c>
      <c r="D1" s="9" t="s">
        <v>1</v>
      </c>
      <c r="E1" s="4" t="s">
        <v>3</v>
      </c>
      <c r="F1" s="4" t="s">
        <v>2</v>
      </c>
      <c r="G1" s="4" t="s">
        <v>4</v>
      </c>
    </row>
    <row r="2" spans="1:7" x14ac:dyDescent="0.25">
      <c r="A2" s="1" t="s">
        <v>61</v>
      </c>
      <c r="B2" s="1">
        <v>575</v>
      </c>
      <c r="C2" s="1">
        <v>103</v>
      </c>
      <c r="D2" s="1">
        <v>5</v>
      </c>
      <c r="E2" s="1">
        <v>333</v>
      </c>
      <c r="F2" s="1">
        <v>2</v>
      </c>
      <c r="G2" s="1">
        <f>SUM(B2:F2)</f>
        <v>1018</v>
      </c>
    </row>
    <row r="3" spans="1:7" x14ac:dyDescent="0.25">
      <c r="A3" s="1" t="s">
        <v>62</v>
      </c>
      <c r="B3" s="1">
        <v>126</v>
      </c>
      <c r="C3" s="1">
        <v>27</v>
      </c>
      <c r="D3" s="1">
        <v>1</v>
      </c>
      <c r="E3" s="1">
        <v>57</v>
      </c>
      <c r="F3" s="1">
        <v>2</v>
      </c>
      <c r="G3" s="1">
        <f>SUM(B3:F3)</f>
        <v>213</v>
      </c>
    </row>
    <row r="4" spans="1:7" x14ac:dyDescent="0.25">
      <c r="A4" s="8" t="s">
        <v>25</v>
      </c>
      <c r="B4" s="8">
        <f t="shared" ref="B4:G4" si="0">SUM(B2:B3)</f>
        <v>701</v>
      </c>
      <c r="C4" s="8">
        <f t="shared" si="0"/>
        <v>130</v>
      </c>
      <c r="D4" s="8">
        <f t="shared" si="0"/>
        <v>6</v>
      </c>
      <c r="E4" s="8">
        <f t="shared" si="0"/>
        <v>390</v>
      </c>
      <c r="F4" s="8">
        <f t="shared" si="0"/>
        <v>4</v>
      </c>
      <c r="G4" s="8">
        <f t="shared" si="0"/>
        <v>1231</v>
      </c>
    </row>
    <row r="6" spans="1:7" x14ac:dyDescent="0.25">
      <c r="A6" s="11" t="s">
        <v>63</v>
      </c>
    </row>
    <row r="7" spans="1:7" x14ac:dyDescent="0.25">
      <c r="A7" s="1" t="s">
        <v>139</v>
      </c>
      <c r="B7" s="1">
        <v>1</v>
      </c>
    </row>
    <row r="8" spans="1:7" x14ac:dyDescent="0.25">
      <c r="A8" s="1" t="s">
        <v>335</v>
      </c>
      <c r="B8" s="1">
        <v>1</v>
      </c>
    </row>
    <row r="9" spans="1:7" x14ac:dyDescent="0.25">
      <c r="A9" s="1" t="s">
        <v>143</v>
      </c>
      <c r="B9" s="1">
        <v>1</v>
      </c>
    </row>
    <row r="10" spans="1:7" x14ac:dyDescent="0.25">
      <c r="A10" s="1" t="s">
        <v>336</v>
      </c>
      <c r="B10" s="1">
        <v>3</v>
      </c>
    </row>
    <row r="11" spans="1:7" x14ac:dyDescent="0.25">
      <c r="B11">
        <f>SUM(B7:B10)</f>
        <v>6</v>
      </c>
    </row>
    <row r="13" spans="1:7" x14ac:dyDescent="0.25">
      <c r="A13" s="12"/>
    </row>
    <row r="41" spans="2:5" ht="15.75" x14ac:dyDescent="0.25">
      <c r="B41" s="3"/>
      <c r="C41" s="3" t="s">
        <v>67</v>
      </c>
      <c r="D41" s="4" t="s">
        <v>2</v>
      </c>
      <c r="E41" s="4" t="s">
        <v>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workbookViewId="0">
      <selection activeCell="F6" sqref="F6"/>
    </sheetView>
  </sheetViews>
  <sheetFormatPr defaultRowHeight="15" x14ac:dyDescent="0.25"/>
  <cols>
    <col min="1" max="1" width="25.42578125" customWidth="1"/>
    <col min="2" max="2" width="28.28515625" customWidth="1"/>
    <col min="4" max="4" width="27.5703125" customWidth="1"/>
  </cols>
  <sheetData>
    <row r="1" spans="1:10" ht="15.75" x14ac:dyDescent="0.25">
      <c r="A1" s="2" t="s">
        <v>287</v>
      </c>
      <c r="B1" s="3" t="s">
        <v>288</v>
      </c>
      <c r="C1" s="3" t="s">
        <v>0</v>
      </c>
      <c r="D1" s="3" t="s">
        <v>289</v>
      </c>
      <c r="E1" s="3" t="s">
        <v>0</v>
      </c>
      <c r="F1" s="9" t="s">
        <v>1</v>
      </c>
      <c r="G1" s="4" t="s">
        <v>3</v>
      </c>
      <c r="H1" s="4" t="s">
        <v>2</v>
      </c>
      <c r="I1" s="4" t="s">
        <v>4</v>
      </c>
    </row>
    <row r="2" spans="1:10" x14ac:dyDescent="0.25">
      <c r="A2" s="1" t="s">
        <v>347</v>
      </c>
      <c r="B2" s="1">
        <v>411</v>
      </c>
      <c r="C2" s="1">
        <v>35</v>
      </c>
      <c r="D2" s="1">
        <v>9</v>
      </c>
      <c r="E2" s="1">
        <v>6</v>
      </c>
      <c r="F2" s="1">
        <v>1</v>
      </c>
      <c r="G2" s="1">
        <v>144</v>
      </c>
      <c r="H2" s="1">
        <v>0</v>
      </c>
      <c r="I2" s="1">
        <f>SUM(B2:H2)</f>
        <v>606</v>
      </c>
      <c r="J2" s="10"/>
    </row>
    <row r="3" spans="1:10" x14ac:dyDescent="0.25">
      <c r="A3" s="1" t="s">
        <v>348</v>
      </c>
      <c r="B3" s="1">
        <v>246</v>
      </c>
      <c r="C3" s="1">
        <v>30</v>
      </c>
      <c r="D3" s="1">
        <v>9</v>
      </c>
      <c r="E3" s="1">
        <v>0</v>
      </c>
      <c r="F3" s="1">
        <v>0</v>
      </c>
      <c r="G3" s="1">
        <v>89</v>
      </c>
      <c r="H3" s="1">
        <v>0</v>
      </c>
      <c r="I3" s="1">
        <f>SUM(B3:H3)</f>
        <v>374</v>
      </c>
    </row>
    <row r="4" spans="1:10" x14ac:dyDescent="0.25">
      <c r="A4" s="1" t="s">
        <v>61</v>
      </c>
      <c r="B4" s="1">
        <v>561</v>
      </c>
      <c r="C4" s="1">
        <v>90</v>
      </c>
      <c r="D4" s="1">
        <v>33</v>
      </c>
      <c r="E4" s="1">
        <v>12</v>
      </c>
      <c r="F4" s="1">
        <v>10</v>
      </c>
      <c r="G4" s="1">
        <v>309</v>
      </c>
      <c r="H4" s="1">
        <v>3</v>
      </c>
      <c r="I4" s="1">
        <f>SUM(B4:H4)</f>
        <v>1018</v>
      </c>
    </row>
    <row r="5" spans="1:10" x14ac:dyDescent="0.25">
      <c r="A5" s="1" t="s">
        <v>62</v>
      </c>
      <c r="B5" s="1">
        <v>120</v>
      </c>
      <c r="C5" s="1">
        <v>24</v>
      </c>
      <c r="D5" s="1">
        <v>4</v>
      </c>
      <c r="E5" s="1">
        <v>3</v>
      </c>
      <c r="F5" s="1">
        <v>1</v>
      </c>
      <c r="G5" s="1">
        <v>61</v>
      </c>
      <c r="H5" s="1">
        <v>0</v>
      </c>
      <c r="I5" s="1">
        <f>SUM(B5:H5)</f>
        <v>213</v>
      </c>
    </row>
    <row r="6" spans="1:10" x14ac:dyDescent="0.25">
      <c r="A6" s="8" t="s">
        <v>25</v>
      </c>
      <c r="B6" s="8">
        <f t="shared" ref="B6:I6" si="0">SUM(B2:B5)</f>
        <v>1338</v>
      </c>
      <c r="C6" s="8">
        <f t="shared" si="0"/>
        <v>179</v>
      </c>
      <c r="D6" s="8">
        <f t="shared" si="0"/>
        <v>55</v>
      </c>
      <c r="E6" s="8">
        <f t="shared" si="0"/>
        <v>21</v>
      </c>
      <c r="F6" s="8">
        <f t="shared" si="0"/>
        <v>12</v>
      </c>
      <c r="G6" s="8">
        <f t="shared" si="0"/>
        <v>603</v>
      </c>
      <c r="H6" s="8">
        <f t="shared" si="0"/>
        <v>3</v>
      </c>
      <c r="I6" s="16">
        <f t="shared" si="0"/>
        <v>2211</v>
      </c>
    </row>
    <row r="7" spans="1:10" x14ac:dyDescent="0.25">
      <c r="B7" s="30">
        <f>SUM(B6,C6)</f>
        <v>1517</v>
      </c>
      <c r="D7" s="30">
        <f>SUM(D6,E6)</f>
        <v>76</v>
      </c>
    </row>
    <row r="8" spans="1:10" x14ac:dyDescent="0.25">
      <c r="A8" s="30" t="s">
        <v>63</v>
      </c>
    </row>
    <row r="9" spans="1:10" x14ac:dyDescent="0.25">
      <c r="A9" s="1" t="s">
        <v>290</v>
      </c>
      <c r="B9" s="1">
        <v>1</v>
      </c>
    </row>
    <row r="10" spans="1:10" x14ac:dyDescent="0.25">
      <c r="A10" s="1" t="s">
        <v>291</v>
      </c>
      <c r="B10" s="1">
        <v>1</v>
      </c>
    </row>
    <row r="11" spans="1:10" x14ac:dyDescent="0.25">
      <c r="A11" s="1" t="s">
        <v>292</v>
      </c>
      <c r="B11" s="1">
        <v>1</v>
      </c>
    </row>
    <row r="12" spans="1:10" x14ac:dyDescent="0.25">
      <c r="A12" s="1" t="s">
        <v>293</v>
      </c>
      <c r="B12" s="1">
        <v>1</v>
      </c>
    </row>
    <row r="13" spans="1:10" x14ac:dyDescent="0.25">
      <c r="A13" s="1" t="s">
        <v>294</v>
      </c>
      <c r="B13" s="1">
        <v>1</v>
      </c>
    </row>
    <row r="14" spans="1:10" x14ac:dyDescent="0.25">
      <c r="A14" s="1" t="s">
        <v>295</v>
      </c>
      <c r="B14" s="1">
        <v>1</v>
      </c>
    </row>
    <row r="15" spans="1:10" x14ac:dyDescent="0.25">
      <c r="A15" s="1" t="s">
        <v>296</v>
      </c>
      <c r="B15" s="1">
        <v>2</v>
      </c>
    </row>
    <row r="16" spans="1:10" x14ac:dyDescent="0.25">
      <c r="A16" s="15" t="s">
        <v>297</v>
      </c>
      <c r="B16" s="1">
        <v>2</v>
      </c>
    </row>
    <row r="17" spans="1:2" x14ac:dyDescent="0.25">
      <c r="A17" s="1" t="s">
        <v>298</v>
      </c>
      <c r="B17" s="1">
        <v>1</v>
      </c>
    </row>
    <row r="18" spans="1:2" x14ac:dyDescent="0.25">
      <c r="A18" s="1" t="s">
        <v>139</v>
      </c>
      <c r="B18" s="1">
        <v>1</v>
      </c>
    </row>
    <row r="19" spans="1:2" x14ac:dyDescent="0.25">
      <c r="B19">
        <f>SUM(B9:B18)</f>
        <v>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workbookViewId="0">
      <selection activeCell="I5" sqref="I5"/>
    </sheetView>
  </sheetViews>
  <sheetFormatPr defaultRowHeight="15" x14ac:dyDescent="0.25"/>
  <cols>
    <col min="1" max="1" width="16" customWidth="1"/>
    <col min="2" max="2" width="26.85546875" customWidth="1"/>
    <col min="4" max="4" width="20.7109375" customWidth="1"/>
    <col min="6" max="6" width="29.42578125" customWidth="1"/>
    <col min="7" max="7" width="11.28515625" customWidth="1"/>
    <col min="8" max="8" width="27.42578125" customWidth="1"/>
  </cols>
  <sheetData>
    <row r="1" spans="1:12" ht="15.75" x14ac:dyDescent="0.25">
      <c r="A1" s="2" t="s">
        <v>285</v>
      </c>
      <c r="B1" s="3" t="s">
        <v>355</v>
      </c>
      <c r="C1" s="3" t="s">
        <v>0</v>
      </c>
      <c r="D1" s="3" t="s">
        <v>282</v>
      </c>
      <c r="E1" s="3" t="s">
        <v>0</v>
      </c>
      <c r="F1" s="3" t="s">
        <v>283</v>
      </c>
      <c r="G1" s="3" t="s">
        <v>0</v>
      </c>
      <c r="H1" s="9" t="s">
        <v>1</v>
      </c>
      <c r="I1" s="4" t="s">
        <v>3</v>
      </c>
      <c r="J1" s="4" t="s">
        <v>2</v>
      </c>
      <c r="K1" s="4" t="s">
        <v>4</v>
      </c>
    </row>
    <row r="2" spans="1:12" x14ac:dyDescent="0.25">
      <c r="A2" s="1" t="s">
        <v>349</v>
      </c>
      <c r="B2" s="1">
        <v>17</v>
      </c>
      <c r="C2" s="1">
        <v>1</v>
      </c>
      <c r="D2" s="1">
        <v>314</v>
      </c>
      <c r="E2" s="1">
        <v>27</v>
      </c>
      <c r="F2" s="1">
        <v>167</v>
      </c>
      <c r="G2" s="1">
        <v>23</v>
      </c>
      <c r="H2" s="1">
        <v>2</v>
      </c>
      <c r="I2" s="1">
        <v>227</v>
      </c>
      <c r="J2" s="1">
        <v>0</v>
      </c>
      <c r="K2" s="1">
        <f>SUM(B2:J2)</f>
        <v>778</v>
      </c>
    </row>
    <row r="3" spans="1:12" x14ac:dyDescent="0.25">
      <c r="A3" s="1" t="s">
        <v>281</v>
      </c>
      <c r="B3">
        <v>11</v>
      </c>
      <c r="C3">
        <v>2</v>
      </c>
      <c r="D3">
        <v>212</v>
      </c>
      <c r="E3">
        <v>15</v>
      </c>
      <c r="F3">
        <v>80</v>
      </c>
      <c r="G3">
        <v>14</v>
      </c>
      <c r="H3">
        <v>2</v>
      </c>
      <c r="I3">
        <v>101</v>
      </c>
      <c r="J3">
        <v>0</v>
      </c>
      <c r="K3" s="1">
        <f>SUM(B3:J3)</f>
        <v>437</v>
      </c>
    </row>
    <row r="4" spans="1:12" x14ac:dyDescent="0.25">
      <c r="A4" s="1" t="s">
        <v>350</v>
      </c>
      <c r="B4" s="1">
        <v>18</v>
      </c>
      <c r="C4" s="1">
        <v>3</v>
      </c>
      <c r="D4" s="1">
        <v>322</v>
      </c>
      <c r="E4" s="1">
        <v>16</v>
      </c>
      <c r="F4" s="1">
        <v>98</v>
      </c>
      <c r="G4" s="1">
        <v>23</v>
      </c>
      <c r="H4" s="1">
        <v>0</v>
      </c>
      <c r="I4" s="1">
        <v>229</v>
      </c>
      <c r="J4" s="1">
        <v>1</v>
      </c>
      <c r="K4" s="1">
        <f>SUM(B4:J4)</f>
        <v>710</v>
      </c>
    </row>
    <row r="5" spans="1:12" x14ac:dyDescent="0.25">
      <c r="A5" s="8" t="s">
        <v>25</v>
      </c>
      <c r="B5" s="8">
        <f t="shared" ref="B5:K5" si="0">SUM(B1:B4)</f>
        <v>46</v>
      </c>
      <c r="C5" s="8">
        <f t="shared" si="0"/>
        <v>6</v>
      </c>
      <c r="D5" s="8">
        <f t="shared" si="0"/>
        <v>848</v>
      </c>
      <c r="E5" s="8">
        <f t="shared" si="0"/>
        <v>58</v>
      </c>
      <c r="F5" s="8">
        <f t="shared" si="0"/>
        <v>345</v>
      </c>
      <c r="G5" s="8">
        <f t="shared" si="0"/>
        <v>60</v>
      </c>
      <c r="H5" s="8">
        <f t="shared" si="0"/>
        <v>4</v>
      </c>
      <c r="I5" s="8">
        <f t="shared" si="0"/>
        <v>557</v>
      </c>
      <c r="J5" s="8">
        <f t="shared" si="0"/>
        <v>1</v>
      </c>
      <c r="K5" s="8">
        <f t="shared" si="0"/>
        <v>1925</v>
      </c>
      <c r="L5" t="s">
        <v>4</v>
      </c>
    </row>
    <row r="6" spans="1:12" x14ac:dyDescent="0.25">
      <c r="B6" s="30">
        <f>SUM(B5,C5)</f>
        <v>52</v>
      </c>
      <c r="D6" s="30">
        <f>SUM(D5,E5)</f>
        <v>906</v>
      </c>
      <c r="F6" s="30">
        <f>SUM(F5,G5)</f>
        <v>405</v>
      </c>
    </row>
    <row r="7" spans="1:12" x14ac:dyDescent="0.25">
      <c r="A7" s="11" t="s">
        <v>63</v>
      </c>
    </row>
    <row r="8" spans="1:12" x14ac:dyDescent="0.25">
      <c r="A8" s="1" t="s">
        <v>284</v>
      </c>
      <c r="B8" s="1">
        <v>4</v>
      </c>
    </row>
    <row r="9" spans="1:12" x14ac:dyDescent="0.25">
      <c r="B9">
        <f>SUM(B8)</f>
        <v>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workbookViewId="0"/>
  </sheetViews>
  <sheetFormatPr defaultRowHeight="15" x14ac:dyDescent="0.25"/>
  <cols>
    <col min="1" max="1" width="27.5703125" customWidth="1"/>
    <col min="2" max="2" width="26" customWidth="1"/>
  </cols>
  <sheetData>
    <row r="1" spans="1:7" ht="15.75" x14ac:dyDescent="0.25">
      <c r="A1" s="2" t="s">
        <v>54</v>
      </c>
      <c r="B1" s="3" t="s">
        <v>225</v>
      </c>
      <c r="C1" s="3" t="s">
        <v>0</v>
      </c>
      <c r="D1" s="9" t="s">
        <v>1</v>
      </c>
      <c r="E1" s="4" t="s">
        <v>3</v>
      </c>
      <c r="F1" s="4" t="s">
        <v>2</v>
      </c>
      <c r="G1" s="4" t="s">
        <v>4</v>
      </c>
    </row>
    <row r="2" spans="1:7" x14ac:dyDescent="0.25">
      <c r="A2" s="1" t="s">
        <v>223</v>
      </c>
      <c r="B2" s="1">
        <v>545</v>
      </c>
      <c r="C2" s="1">
        <v>43</v>
      </c>
      <c r="D2" s="1">
        <v>13</v>
      </c>
      <c r="E2" s="1">
        <v>123</v>
      </c>
      <c r="F2" s="1">
        <v>3</v>
      </c>
      <c r="G2" s="1">
        <f>SUM(B2:F2)</f>
        <v>727</v>
      </c>
    </row>
    <row r="3" spans="1:7" x14ac:dyDescent="0.25">
      <c r="A3" s="1" t="s">
        <v>224</v>
      </c>
      <c r="B3" s="1">
        <v>105</v>
      </c>
      <c r="C3" s="1">
        <v>1</v>
      </c>
      <c r="D3" s="1">
        <v>0</v>
      </c>
      <c r="E3" s="1">
        <v>17</v>
      </c>
      <c r="F3" s="1">
        <v>0</v>
      </c>
      <c r="G3" s="1">
        <f>SUM(B3:F3)</f>
        <v>123</v>
      </c>
    </row>
    <row r="4" spans="1:7" x14ac:dyDescent="0.25">
      <c r="A4" s="8" t="s">
        <v>25</v>
      </c>
      <c r="B4" s="8">
        <f t="shared" ref="B4:G4" si="0">SUM(B2:B3)</f>
        <v>650</v>
      </c>
      <c r="C4" s="8">
        <f t="shared" si="0"/>
        <v>44</v>
      </c>
      <c r="D4" s="8">
        <f t="shared" si="0"/>
        <v>13</v>
      </c>
      <c r="E4" s="8">
        <f t="shared" si="0"/>
        <v>140</v>
      </c>
      <c r="F4" s="8">
        <f t="shared" si="0"/>
        <v>3</v>
      </c>
      <c r="G4" s="8">
        <f t="shared" si="0"/>
        <v>850</v>
      </c>
    </row>
    <row r="6" spans="1:7" x14ac:dyDescent="0.25">
      <c r="A6" s="11" t="s">
        <v>63</v>
      </c>
    </row>
    <row r="7" spans="1:7" x14ac:dyDescent="0.25">
      <c r="A7" s="1" t="s">
        <v>155</v>
      </c>
      <c r="B7" s="1">
        <v>7</v>
      </c>
    </row>
    <row r="8" spans="1:7" x14ac:dyDescent="0.25">
      <c r="A8" s="15" t="s">
        <v>226</v>
      </c>
      <c r="B8" s="1">
        <v>0</v>
      </c>
    </row>
    <row r="9" spans="1:7" x14ac:dyDescent="0.25">
      <c r="A9" s="1" t="s">
        <v>227</v>
      </c>
      <c r="B9" s="1">
        <v>1</v>
      </c>
    </row>
    <row r="10" spans="1:7" x14ac:dyDescent="0.25">
      <c r="A10" s="1" t="s">
        <v>228</v>
      </c>
      <c r="B10" s="1">
        <v>2</v>
      </c>
    </row>
    <row r="11" spans="1:7" x14ac:dyDescent="0.25">
      <c r="A11" s="1" t="s">
        <v>229</v>
      </c>
      <c r="B11" s="1">
        <v>3</v>
      </c>
    </row>
    <row r="12" spans="1:7" x14ac:dyDescent="0.25">
      <c r="B12">
        <f>SUM(B7:B11)</f>
        <v>13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"/>
  <sheetViews>
    <sheetView workbookViewId="0">
      <selection activeCell="F2" sqref="F2"/>
    </sheetView>
  </sheetViews>
  <sheetFormatPr defaultRowHeight="15" x14ac:dyDescent="0.25"/>
  <cols>
    <col min="1" max="1" width="34" customWidth="1"/>
    <col min="2" max="3" width="16.7109375" customWidth="1"/>
    <col min="4" max="5" width="15.85546875" customWidth="1"/>
    <col min="6" max="6" width="19" customWidth="1"/>
    <col min="7" max="7" width="15.140625" customWidth="1"/>
    <col min="8" max="8" width="16.28515625" customWidth="1"/>
    <col min="9" max="9" width="19.140625" customWidth="1"/>
    <col min="10" max="10" width="24.140625" customWidth="1"/>
  </cols>
  <sheetData>
    <row r="1" spans="1:14" x14ac:dyDescent="0.25">
      <c r="A1" s="31" t="s">
        <v>358</v>
      </c>
      <c r="B1" s="31" t="s">
        <v>359</v>
      </c>
      <c r="C1" s="31" t="s">
        <v>351</v>
      </c>
      <c r="D1" s="31" t="s">
        <v>360</v>
      </c>
      <c r="E1" s="31" t="s">
        <v>351</v>
      </c>
      <c r="F1" s="31" t="s">
        <v>361</v>
      </c>
      <c r="G1" s="31" t="s">
        <v>351</v>
      </c>
      <c r="H1" s="31" t="s">
        <v>3</v>
      </c>
      <c r="I1" s="31" t="s">
        <v>2</v>
      </c>
      <c r="J1" s="31" t="s">
        <v>4</v>
      </c>
      <c r="K1" s="26"/>
      <c r="L1" s="26"/>
      <c r="M1" s="26"/>
      <c r="N1" s="26"/>
    </row>
    <row r="2" spans="1:14" x14ac:dyDescent="0.25">
      <c r="A2" s="1" t="s">
        <v>31</v>
      </c>
      <c r="B2" s="7">
        <v>178</v>
      </c>
      <c r="C2" s="7">
        <v>39</v>
      </c>
      <c r="D2" s="7">
        <v>304</v>
      </c>
      <c r="E2" s="7">
        <v>37</v>
      </c>
      <c r="F2" s="7">
        <v>42</v>
      </c>
      <c r="G2" s="7">
        <v>5</v>
      </c>
      <c r="H2" s="1">
        <v>67</v>
      </c>
      <c r="I2" s="1"/>
      <c r="J2" s="1">
        <f t="shared" ref="J2" si="0">SUM(B2:I2)</f>
        <v>672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workbookViewId="0">
      <selection activeCell="E10" sqref="E10"/>
    </sheetView>
  </sheetViews>
  <sheetFormatPr defaultRowHeight="15" x14ac:dyDescent="0.25"/>
  <cols>
    <col min="1" max="1" width="19.140625" customWidth="1"/>
    <col min="2" max="2" width="26.7109375" customWidth="1"/>
    <col min="3" max="3" width="13" customWidth="1"/>
  </cols>
  <sheetData>
    <row r="1" spans="1:7" ht="15.75" x14ac:dyDescent="0.25">
      <c r="A1" s="2" t="s">
        <v>270</v>
      </c>
      <c r="B1" s="3" t="s">
        <v>230</v>
      </c>
      <c r="C1" s="3" t="s">
        <v>0</v>
      </c>
      <c r="D1" s="3" t="s">
        <v>1</v>
      </c>
      <c r="E1" s="4" t="s">
        <v>3</v>
      </c>
      <c r="F1" s="4" t="s">
        <v>2</v>
      </c>
      <c r="G1" s="4" t="s">
        <v>4</v>
      </c>
    </row>
    <row r="2" spans="1:7" x14ac:dyDescent="0.25">
      <c r="A2" s="1" t="s">
        <v>6</v>
      </c>
      <c r="B2" s="1">
        <v>551</v>
      </c>
      <c r="C2" s="1">
        <v>40</v>
      </c>
      <c r="D2" s="1">
        <v>11</v>
      </c>
      <c r="E2" s="1">
        <v>174</v>
      </c>
      <c r="F2" s="1">
        <v>2</v>
      </c>
      <c r="G2" s="1">
        <f>SUM(B2:F2)</f>
        <v>778</v>
      </c>
    </row>
    <row r="3" spans="1:7" x14ac:dyDescent="0.25">
      <c r="A3" s="8" t="s">
        <v>25</v>
      </c>
      <c r="B3" s="8">
        <f>SUM(B2)</f>
        <v>551</v>
      </c>
      <c r="C3" s="8">
        <f>SUM(C2)</f>
        <v>40</v>
      </c>
      <c r="D3" s="8">
        <f>SUM(D2)</f>
        <v>11</v>
      </c>
      <c r="E3" s="8">
        <f>SUM(E2)</f>
        <v>174</v>
      </c>
      <c r="F3" s="8">
        <f>SUM(F2)</f>
        <v>2</v>
      </c>
      <c r="G3" s="8">
        <f>SUM(B3:F3)</f>
        <v>778</v>
      </c>
    </row>
    <row r="4" spans="1:7" x14ac:dyDescent="0.25">
      <c r="A4" s="11" t="s">
        <v>63</v>
      </c>
    </row>
    <row r="5" spans="1:7" x14ac:dyDescent="0.25">
      <c r="A5" s="1" t="s">
        <v>231</v>
      </c>
      <c r="B5" s="1">
        <v>10</v>
      </c>
    </row>
    <row r="6" spans="1:7" x14ac:dyDescent="0.25">
      <c r="A6" s="1" t="s">
        <v>232</v>
      </c>
      <c r="B6" s="1">
        <v>1</v>
      </c>
    </row>
    <row r="7" spans="1:7" x14ac:dyDescent="0.25">
      <c r="B7">
        <f>SUM(B5:B6)</f>
        <v>11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tabSelected="1" workbookViewId="0">
      <selection activeCell="D5" sqref="D5"/>
    </sheetView>
  </sheetViews>
  <sheetFormatPr defaultRowHeight="15" x14ac:dyDescent="0.25"/>
  <cols>
    <col min="1" max="1" width="25.28515625" customWidth="1"/>
    <col min="2" max="2" width="25.5703125" customWidth="1"/>
    <col min="3" max="3" width="18.7109375" customWidth="1"/>
  </cols>
  <sheetData>
    <row r="1" spans="1:7" ht="15.75" x14ac:dyDescent="0.25">
      <c r="A1" s="2" t="s">
        <v>54</v>
      </c>
      <c r="B1" s="3" t="s">
        <v>233</v>
      </c>
      <c r="C1" s="3" t="s">
        <v>0</v>
      </c>
      <c r="D1" s="3" t="s">
        <v>1</v>
      </c>
      <c r="E1" s="4" t="s">
        <v>3</v>
      </c>
      <c r="F1" s="4" t="s">
        <v>2</v>
      </c>
      <c r="G1" s="4" t="s">
        <v>4</v>
      </c>
    </row>
    <row r="2" spans="1:7" x14ac:dyDescent="0.25">
      <c r="A2" s="1" t="s">
        <v>35</v>
      </c>
      <c r="B2" s="1">
        <v>272</v>
      </c>
      <c r="C2" s="1">
        <v>39</v>
      </c>
      <c r="D2" s="1">
        <v>4</v>
      </c>
      <c r="E2" s="1">
        <v>101</v>
      </c>
      <c r="F2" s="1">
        <v>0</v>
      </c>
      <c r="G2" s="1">
        <f>SUM(B2:F2)</f>
        <v>416</v>
      </c>
    </row>
    <row r="3" spans="1:7" x14ac:dyDescent="0.25">
      <c r="A3" s="1" t="s">
        <v>36</v>
      </c>
      <c r="B3" s="1">
        <v>296</v>
      </c>
      <c r="C3" s="1">
        <v>34</v>
      </c>
      <c r="D3" s="1">
        <v>1</v>
      </c>
      <c r="E3" s="1">
        <v>127</v>
      </c>
      <c r="F3" s="1">
        <v>0</v>
      </c>
      <c r="G3" s="1">
        <f>SUM(B3:F3)</f>
        <v>458</v>
      </c>
    </row>
    <row r="4" spans="1:7" x14ac:dyDescent="0.25">
      <c r="A4" s="1" t="s">
        <v>7</v>
      </c>
      <c r="B4" s="1">
        <v>879</v>
      </c>
      <c r="C4" s="1">
        <v>81</v>
      </c>
      <c r="D4" s="1">
        <v>4</v>
      </c>
      <c r="E4" s="1">
        <v>325</v>
      </c>
      <c r="F4" s="1">
        <v>2</v>
      </c>
      <c r="G4" s="1">
        <f>SUM(B4:F4)</f>
        <v>1291</v>
      </c>
    </row>
    <row r="5" spans="1:7" x14ac:dyDescent="0.25">
      <c r="A5" s="1" t="s">
        <v>8</v>
      </c>
      <c r="B5" s="1">
        <v>997</v>
      </c>
      <c r="C5" s="1">
        <v>104</v>
      </c>
      <c r="D5" s="1">
        <v>4</v>
      </c>
      <c r="E5" s="1">
        <v>358</v>
      </c>
      <c r="F5" s="1">
        <v>2</v>
      </c>
      <c r="G5" s="1">
        <f>SUM(B5:F5)</f>
        <v>1465</v>
      </c>
    </row>
    <row r="6" spans="1:7" x14ac:dyDescent="0.25">
      <c r="A6" s="8" t="s">
        <v>25</v>
      </c>
      <c r="B6" s="8">
        <f t="shared" ref="B6:G6" si="0">SUM(B2:B5)</f>
        <v>2444</v>
      </c>
      <c r="C6" s="8">
        <f t="shared" si="0"/>
        <v>258</v>
      </c>
      <c r="D6" s="8">
        <f t="shared" si="0"/>
        <v>13</v>
      </c>
      <c r="E6" s="8">
        <f t="shared" si="0"/>
        <v>911</v>
      </c>
      <c r="F6" s="8">
        <f t="shared" si="0"/>
        <v>4</v>
      </c>
      <c r="G6" s="8">
        <f t="shared" si="0"/>
        <v>3630</v>
      </c>
    </row>
    <row r="7" spans="1:7" x14ac:dyDescent="0.25">
      <c r="A7" s="11" t="s">
        <v>63</v>
      </c>
    </row>
    <row r="8" spans="1:7" x14ac:dyDescent="0.25">
      <c r="A8" s="1" t="s">
        <v>240</v>
      </c>
      <c r="B8" s="1">
        <v>1</v>
      </c>
    </row>
    <row r="9" spans="1:7" x14ac:dyDescent="0.25">
      <c r="A9" s="1" t="s">
        <v>241</v>
      </c>
      <c r="B9" s="1">
        <v>1</v>
      </c>
    </row>
    <row r="10" spans="1:7" x14ac:dyDescent="0.25">
      <c r="A10" s="1" t="s">
        <v>242</v>
      </c>
      <c r="B10" s="1">
        <v>1</v>
      </c>
    </row>
    <row r="11" spans="1:7" x14ac:dyDescent="0.25">
      <c r="A11" s="1" t="s">
        <v>243</v>
      </c>
      <c r="B11" s="1">
        <v>1</v>
      </c>
    </row>
    <row r="12" spans="1:7" x14ac:dyDescent="0.25">
      <c r="A12" s="1" t="s">
        <v>78</v>
      </c>
      <c r="B12" s="1">
        <v>2</v>
      </c>
    </row>
    <row r="13" spans="1:7" x14ac:dyDescent="0.25">
      <c r="A13" s="1" t="s">
        <v>244</v>
      </c>
      <c r="B13" s="1">
        <v>1</v>
      </c>
    </row>
    <row r="14" spans="1:7" x14ac:dyDescent="0.25">
      <c r="A14" s="1" t="s">
        <v>245</v>
      </c>
      <c r="B14" s="1">
        <v>1</v>
      </c>
    </row>
    <row r="15" spans="1:7" x14ac:dyDescent="0.25">
      <c r="A15" s="1" t="s">
        <v>234</v>
      </c>
      <c r="B15" s="1">
        <v>0</v>
      </c>
    </row>
    <row r="16" spans="1:7" x14ac:dyDescent="0.25">
      <c r="A16" s="1" t="s">
        <v>235</v>
      </c>
      <c r="B16" s="1">
        <v>1</v>
      </c>
    </row>
    <row r="17" spans="1:2" x14ac:dyDescent="0.25">
      <c r="A17" s="1" t="s">
        <v>236</v>
      </c>
      <c r="B17" s="1">
        <v>0</v>
      </c>
    </row>
    <row r="18" spans="1:2" x14ac:dyDescent="0.25">
      <c r="A18" s="1" t="s">
        <v>163</v>
      </c>
      <c r="B18" s="1">
        <v>0</v>
      </c>
    </row>
    <row r="19" spans="1:2" x14ac:dyDescent="0.25">
      <c r="A19" s="1" t="s">
        <v>237</v>
      </c>
      <c r="B19" s="1">
        <v>1</v>
      </c>
    </row>
    <row r="20" spans="1:2" x14ac:dyDescent="0.25">
      <c r="A20" s="1" t="s">
        <v>238</v>
      </c>
      <c r="B20" s="1">
        <v>1</v>
      </c>
    </row>
    <row r="21" spans="1:2" x14ac:dyDescent="0.25">
      <c r="A21" s="1" t="s">
        <v>75</v>
      </c>
      <c r="B21" s="1">
        <v>1</v>
      </c>
    </row>
    <row r="22" spans="1:2" x14ac:dyDescent="0.25">
      <c r="A22" s="1" t="s">
        <v>239</v>
      </c>
      <c r="B22" s="1">
        <v>0</v>
      </c>
    </row>
    <row r="23" spans="1:2" x14ac:dyDescent="0.25">
      <c r="A23" s="1" t="s">
        <v>81</v>
      </c>
      <c r="B23" s="1">
        <v>1</v>
      </c>
    </row>
    <row r="24" spans="1:2" x14ac:dyDescent="0.25">
      <c r="B24">
        <f>SUM(B8:B23)</f>
        <v>13</v>
      </c>
    </row>
    <row r="41" spans="1:5" ht="15.75" x14ac:dyDescent="0.25">
      <c r="A41" s="2"/>
      <c r="B41" s="3"/>
      <c r="C41" s="3"/>
      <c r="D41" s="4"/>
      <c r="E41" s="4"/>
    </row>
  </sheetData>
  <sortState ref="A8:A23">
    <sortCondition ref="A9"/>
  </sortState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workbookViewId="0">
      <selection activeCell="D9" sqref="D9"/>
    </sheetView>
  </sheetViews>
  <sheetFormatPr defaultRowHeight="15" x14ac:dyDescent="0.25"/>
  <cols>
    <col min="1" max="1" width="26.7109375" customWidth="1"/>
    <col min="2" max="2" width="22.85546875" customWidth="1"/>
    <col min="3" max="3" width="20" customWidth="1"/>
  </cols>
  <sheetData>
    <row r="1" spans="1:7" ht="15.75" x14ac:dyDescent="0.25">
      <c r="A1" s="2" t="s">
        <v>270</v>
      </c>
      <c r="B1" s="3" t="s">
        <v>246</v>
      </c>
      <c r="C1" s="3" t="s">
        <v>0</v>
      </c>
      <c r="D1" s="3" t="s">
        <v>1</v>
      </c>
      <c r="E1" s="4" t="s">
        <v>3</v>
      </c>
      <c r="F1" s="4" t="s">
        <v>2</v>
      </c>
      <c r="G1" s="4" t="s">
        <v>4</v>
      </c>
    </row>
    <row r="2" spans="1:7" x14ac:dyDescent="0.25">
      <c r="A2" s="1" t="s">
        <v>354</v>
      </c>
      <c r="B2" s="1">
        <v>162</v>
      </c>
      <c r="C2" s="1">
        <v>9</v>
      </c>
      <c r="D2" s="1">
        <v>0</v>
      </c>
      <c r="E2" s="1">
        <v>59</v>
      </c>
      <c r="F2" s="1">
        <v>0</v>
      </c>
      <c r="G2" s="1">
        <f t="shared" ref="G2:G9" si="0">SUM(B2:F2)</f>
        <v>230</v>
      </c>
    </row>
    <row r="3" spans="1:7" x14ac:dyDescent="0.25">
      <c r="A3" s="1" t="s">
        <v>353</v>
      </c>
      <c r="B3" s="1">
        <v>305</v>
      </c>
      <c r="C3" s="1">
        <v>30</v>
      </c>
      <c r="D3" s="1">
        <v>2</v>
      </c>
      <c r="E3" s="1">
        <v>93</v>
      </c>
      <c r="F3" s="1">
        <v>5</v>
      </c>
      <c r="G3" s="1">
        <f t="shared" si="0"/>
        <v>435</v>
      </c>
    </row>
    <row r="4" spans="1:7" x14ac:dyDescent="0.25">
      <c r="A4" s="1" t="s">
        <v>352</v>
      </c>
      <c r="B4" s="1">
        <v>797</v>
      </c>
      <c r="C4" s="1">
        <v>76</v>
      </c>
      <c r="D4" s="1">
        <v>4</v>
      </c>
      <c r="E4" s="1">
        <v>287</v>
      </c>
      <c r="F4" s="1">
        <v>4</v>
      </c>
      <c r="G4" s="1">
        <f t="shared" si="0"/>
        <v>1168</v>
      </c>
    </row>
    <row r="5" spans="1:7" x14ac:dyDescent="0.25">
      <c r="A5" s="1" t="s">
        <v>9</v>
      </c>
      <c r="B5" s="1">
        <v>276</v>
      </c>
      <c r="C5" s="1">
        <v>28</v>
      </c>
      <c r="D5" s="1">
        <v>2</v>
      </c>
      <c r="E5" s="1">
        <v>101</v>
      </c>
      <c r="F5" s="1">
        <v>1</v>
      </c>
      <c r="G5" s="1">
        <f t="shared" si="0"/>
        <v>408</v>
      </c>
    </row>
    <row r="6" spans="1:7" x14ac:dyDescent="0.25">
      <c r="A6" s="1" t="s">
        <v>10</v>
      </c>
      <c r="B6" s="1">
        <v>226</v>
      </c>
      <c r="C6" s="1">
        <v>28</v>
      </c>
      <c r="D6" s="1">
        <v>1</v>
      </c>
      <c r="E6" s="1">
        <v>84</v>
      </c>
      <c r="F6" s="1">
        <v>1</v>
      </c>
      <c r="G6" s="1">
        <f t="shared" si="0"/>
        <v>340</v>
      </c>
    </row>
    <row r="7" spans="1:7" x14ac:dyDescent="0.25">
      <c r="A7" s="1" t="s">
        <v>11</v>
      </c>
      <c r="B7" s="1">
        <v>850</v>
      </c>
      <c r="C7" s="1">
        <v>59</v>
      </c>
      <c r="D7" s="1">
        <v>3</v>
      </c>
      <c r="E7" s="1">
        <v>324</v>
      </c>
      <c r="F7" s="1">
        <v>3</v>
      </c>
      <c r="G7" s="1">
        <f t="shared" si="0"/>
        <v>1239</v>
      </c>
    </row>
    <row r="8" spans="1:7" x14ac:dyDescent="0.25">
      <c r="A8" s="1" t="s">
        <v>12</v>
      </c>
      <c r="B8" s="5">
        <v>224</v>
      </c>
      <c r="C8" s="1">
        <v>26</v>
      </c>
      <c r="D8" s="1">
        <v>0</v>
      </c>
      <c r="E8" s="1">
        <v>109</v>
      </c>
      <c r="F8" s="1">
        <v>0</v>
      </c>
      <c r="G8" s="1">
        <f t="shared" si="0"/>
        <v>359</v>
      </c>
    </row>
    <row r="9" spans="1:7" x14ac:dyDescent="0.25">
      <c r="A9" s="1" t="s">
        <v>13</v>
      </c>
      <c r="B9" s="1">
        <v>840</v>
      </c>
      <c r="C9" s="1">
        <v>68</v>
      </c>
      <c r="D9" s="1">
        <v>4</v>
      </c>
      <c r="E9" s="1">
        <v>292</v>
      </c>
      <c r="F9" s="1">
        <v>1</v>
      </c>
      <c r="G9" s="1">
        <f t="shared" si="0"/>
        <v>1205</v>
      </c>
    </row>
    <row r="10" spans="1:7" x14ac:dyDescent="0.25">
      <c r="A10" s="8" t="s">
        <v>25</v>
      </c>
      <c r="B10" s="8">
        <f t="shared" ref="B10:G10" si="1">SUM(B2:B9)</f>
        <v>3680</v>
      </c>
      <c r="C10" s="8">
        <f t="shared" si="1"/>
        <v>324</v>
      </c>
      <c r="D10" s="8">
        <f t="shared" si="1"/>
        <v>16</v>
      </c>
      <c r="E10" s="8">
        <f t="shared" si="1"/>
        <v>1349</v>
      </c>
      <c r="F10" s="8">
        <f t="shared" si="1"/>
        <v>15</v>
      </c>
      <c r="G10" s="8">
        <f t="shared" si="1"/>
        <v>5384</v>
      </c>
    </row>
    <row r="11" spans="1:7" x14ac:dyDescent="0.25">
      <c r="A11" s="11" t="s">
        <v>63</v>
      </c>
    </row>
    <row r="12" spans="1:7" x14ac:dyDescent="0.25">
      <c r="A12" s="1" t="s">
        <v>180</v>
      </c>
      <c r="B12" s="1">
        <v>1</v>
      </c>
    </row>
    <row r="13" spans="1:7" x14ac:dyDescent="0.25">
      <c r="A13" s="1" t="s">
        <v>82</v>
      </c>
      <c r="B13" s="1">
        <v>1</v>
      </c>
    </row>
    <row r="14" spans="1:7" x14ac:dyDescent="0.25">
      <c r="A14" s="1" t="s">
        <v>252</v>
      </c>
      <c r="B14" s="1">
        <v>1</v>
      </c>
    </row>
    <row r="15" spans="1:7" x14ac:dyDescent="0.25">
      <c r="A15" s="1" t="s">
        <v>253</v>
      </c>
      <c r="B15" s="1">
        <v>1</v>
      </c>
    </row>
    <row r="16" spans="1:7" x14ac:dyDescent="0.25">
      <c r="A16" s="1" t="s">
        <v>87</v>
      </c>
      <c r="B16" s="1">
        <v>1</v>
      </c>
    </row>
    <row r="17" spans="1:2" x14ac:dyDescent="0.25">
      <c r="A17" s="1" t="s">
        <v>254</v>
      </c>
      <c r="B17" s="1">
        <v>1</v>
      </c>
    </row>
    <row r="18" spans="1:2" x14ac:dyDescent="0.25">
      <c r="A18" s="1" t="s">
        <v>88</v>
      </c>
      <c r="B18" s="1">
        <v>1</v>
      </c>
    </row>
    <row r="19" spans="1:2" x14ac:dyDescent="0.25">
      <c r="A19" s="1" t="s">
        <v>255</v>
      </c>
      <c r="B19" s="1">
        <v>1</v>
      </c>
    </row>
    <row r="20" spans="1:2" x14ac:dyDescent="0.25">
      <c r="A20" s="1" t="s">
        <v>89</v>
      </c>
      <c r="B20" s="1">
        <v>1</v>
      </c>
    </row>
    <row r="21" spans="1:2" x14ac:dyDescent="0.25">
      <c r="A21" s="1" t="s">
        <v>68</v>
      </c>
      <c r="B21" s="1">
        <v>1</v>
      </c>
    </row>
    <row r="22" spans="1:2" x14ac:dyDescent="0.25">
      <c r="A22" s="1" t="s">
        <v>247</v>
      </c>
      <c r="B22" s="1">
        <v>1</v>
      </c>
    </row>
    <row r="23" spans="1:2" x14ac:dyDescent="0.25">
      <c r="A23" s="1" t="s">
        <v>248</v>
      </c>
      <c r="B23" s="1">
        <v>1</v>
      </c>
    </row>
    <row r="24" spans="1:2" x14ac:dyDescent="0.25">
      <c r="A24" s="1" t="s">
        <v>249</v>
      </c>
      <c r="B24" s="1">
        <v>1</v>
      </c>
    </row>
    <row r="25" spans="1:2" x14ac:dyDescent="0.25">
      <c r="A25" s="1" t="s">
        <v>250</v>
      </c>
      <c r="B25" s="1">
        <v>1</v>
      </c>
    </row>
    <row r="26" spans="1:2" x14ac:dyDescent="0.25">
      <c r="A26" s="1" t="s">
        <v>127</v>
      </c>
      <c r="B26" s="1">
        <v>1</v>
      </c>
    </row>
    <row r="27" spans="1:2" x14ac:dyDescent="0.25">
      <c r="A27" s="1" t="s">
        <v>251</v>
      </c>
      <c r="B27" s="1">
        <v>1</v>
      </c>
    </row>
    <row r="28" spans="1:2" x14ac:dyDescent="0.25">
      <c r="B28">
        <f>SUM(B12:B27)</f>
        <v>16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workbookViewId="0">
      <selection activeCell="D3" sqref="D3"/>
    </sheetView>
  </sheetViews>
  <sheetFormatPr defaultRowHeight="15" x14ac:dyDescent="0.25"/>
  <cols>
    <col min="1" max="1" width="21.42578125" customWidth="1"/>
    <col min="2" max="2" width="28.5703125" customWidth="1"/>
    <col min="3" max="3" width="8.7109375" customWidth="1"/>
    <col min="4" max="4" width="20.5703125" customWidth="1"/>
  </cols>
  <sheetData>
    <row r="1" spans="1:5" ht="15.75" x14ac:dyDescent="0.25">
      <c r="A1" s="2" t="s">
        <v>256</v>
      </c>
      <c r="B1" s="4" t="s">
        <v>69</v>
      </c>
      <c r="C1" s="4" t="s">
        <v>3</v>
      </c>
      <c r="D1" s="4" t="s">
        <v>2</v>
      </c>
      <c r="E1" s="4" t="s">
        <v>4</v>
      </c>
    </row>
    <row r="2" spans="1:5" x14ac:dyDescent="0.25">
      <c r="A2" s="1" t="s">
        <v>56</v>
      </c>
      <c r="B2" s="1">
        <v>24</v>
      </c>
      <c r="C2" s="1">
        <v>1022</v>
      </c>
      <c r="D2" s="1">
        <v>3</v>
      </c>
      <c r="E2" s="15">
        <f>SUM(B2:D2)</f>
        <v>1049</v>
      </c>
    </row>
    <row r="3" spans="1:5" x14ac:dyDescent="0.25">
      <c r="A3" s="1" t="s">
        <v>57</v>
      </c>
      <c r="B3" s="1">
        <v>4</v>
      </c>
      <c r="C3" s="1">
        <v>330</v>
      </c>
      <c r="D3" s="1">
        <v>4</v>
      </c>
      <c r="E3" s="1">
        <f>SUM(B3:D3)</f>
        <v>338</v>
      </c>
    </row>
    <row r="4" spans="1:5" x14ac:dyDescent="0.25">
      <c r="A4" s="8" t="s">
        <v>25</v>
      </c>
      <c r="B4" s="8">
        <f>SUM(B2:B3)</f>
        <v>28</v>
      </c>
      <c r="C4" s="8">
        <f>SUM(C2:C3)</f>
        <v>1352</v>
      </c>
      <c r="D4" s="8">
        <f>SUM(D2:D3)</f>
        <v>7</v>
      </c>
      <c r="E4" s="8">
        <f>SUM(E2:E3)</f>
        <v>1387</v>
      </c>
    </row>
    <row r="5" spans="1:5" x14ac:dyDescent="0.25">
      <c r="A5" s="11" t="s">
        <v>63</v>
      </c>
    </row>
    <row r="6" spans="1:5" x14ac:dyDescent="0.25">
      <c r="A6" s="1" t="s">
        <v>257</v>
      </c>
      <c r="B6" s="1">
        <v>2</v>
      </c>
    </row>
    <row r="7" spans="1:5" x14ac:dyDescent="0.25">
      <c r="A7" s="1" t="s">
        <v>258</v>
      </c>
      <c r="B7" s="1">
        <v>1</v>
      </c>
    </row>
    <row r="8" spans="1:5" x14ac:dyDescent="0.25">
      <c r="A8" s="1" t="s">
        <v>259</v>
      </c>
      <c r="B8" s="1">
        <v>1</v>
      </c>
    </row>
    <row r="9" spans="1:5" x14ac:dyDescent="0.25">
      <c r="A9" s="1" t="s">
        <v>260</v>
      </c>
      <c r="B9" s="1">
        <v>1</v>
      </c>
    </row>
    <row r="10" spans="1:5" x14ac:dyDescent="0.25">
      <c r="A10" s="1" t="s">
        <v>261</v>
      </c>
      <c r="B10" s="1">
        <v>12</v>
      </c>
    </row>
    <row r="11" spans="1:5" x14ac:dyDescent="0.25">
      <c r="A11" s="1" t="s">
        <v>262</v>
      </c>
      <c r="B11" s="1">
        <v>2</v>
      </c>
    </row>
    <row r="12" spans="1:5" x14ac:dyDescent="0.25">
      <c r="A12" s="1" t="s">
        <v>263</v>
      </c>
      <c r="B12" s="1">
        <v>2</v>
      </c>
    </row>
    <row r="13" spans="1:5" x14ac:dyDescent="0.25">
      <c r="A13" s="1" t="s">
        <v>264</v>
      </c>
      <c r="B13" s="1">
        <v>1</v>
      </c>
    </row>
    <row r="14" spans="1:5" x14ac:dyDescent="0.25">
      <c r="A14" s="1" t="s">
        <v>265</v>
      </c>
      <c r="B14" s="1">
        <v>1</v>
      </c>
    </row>
    <row r="15" spans="1:5" x14ac:dyDescent="0.25">
      <c r="A15" s="1" t="s">
        <v>266</v>
      </c>
      <c r="B15" s="1">
        <v>1</v>
      </c>
    </row>
    <row r="16" spans="1:5" x14ac:dyDescent="0.25">
      <c r="A16" s="1" t="s">
        <v>267</v>
      </c>
      <c r="B16" s="1">
        <v>1</v>
      </c>
    </row>
    <row r="17" spans="1:2" x14ac:dyDescent="0.25">
      <c r="A17" s="1" t="s">
        <v>268</v>
      </c>
      <c r="B17" s="1">
        <v>1</v>
      </c>
    </row>
    <row r="18" spans="1:2" x14ac:dyDescent="0.25">
      <c r="A18" s="1" t="s">
        <v>269</v>
      </c>
      <c r="B18" s="1">
        <v>2</v>
      </c>
    </row>
    <row r="19" spans="1:2" x14ac:dyDescent="0.25">
      <c r="B19">
        <f>SUM(B6:B18)</f>
        <v>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19</vt:i4>
      </vt:variant>
    </vt:vector>
  </HeadingPairs>
  <TitlesOfParts>
    <vt:vector size="19" baseType="lpstr">
      <vt:lpstr>LEG 11</vt:lpstr>
      <vt:lpstr>LEG 15</vt:lpstr>
      <vt:lpstr>LEG 16</vt:lpstr>
      <vt:lpstr>Columbia</vt:lpstr>
      <vt:lpstr>City of Little Falls Ward 2</vt:lpstr>
      <vt:lpstr>Fairfield</vt:lpstr>
      <vt:lpstr>Frankfort Town Justice</vt:lpstr>
      <vt:lpstr>German Flatts</vt:lpstr>
      <vt:lpstr>Manheim</vt:lpstr>
      <vt:lpstr>Newport</vt:lpstr>
      <vt:lpstr>Norway</vt:lpstr>
      <vt:lpstr>Salisbury</vt:lpstr>
      <vt:lpstr>Warren</vt:lpstr>
      <vt:lpstr>County Clerk</vt:lpstr>
      <vt:lpstr>District Attorney</vt:lpstr>
      <vt:lpstr>County Treasurer</vt:lpstr>
      <vt:lpstr>Proposal 1</vt:lpstr>
      <vt:lpstr>Coroner District 3</vt:lpstr>
      <vt:lpstr>Coroner District 1</vt:lpstr>
    </vt:vector>
  </TitlesOfParts>
  <Company>Herkimer County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Nicole Aldi</dc:creator>
  <cp:lastModifiedBy>Teresa Robotham</cp:lastModifiedBy>
  <cp:lastPrinted>2022-07-08T12:38:11Z</cp:lastPrinted>
  <dcterms:created xsi:type="dcterms:W3CDTF">2022-07-05T18:06:54Z</dcterms:created>
  <dcterms:modified xsi:type="dcterms:W3CDTF">2025-03-24T20:13:54Z</dcterms:modified>
</cp:coreProperties>
</file>